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9440" windowHeight="793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10" i="1" l="1"/>
  <c r="F11" i="1"/>
  <c r="C95" i="1" l="1"/>
  <c r="C96" i="1" s="1"/>
  <c r="E54" i="1" s="1"/>
</calcChain>
</file>

<file path=xl/comments1.xml><?xml version="1.0" encoding="utf-8"?>
<comments xmlns="http://schemas.openxmlformats.org/spreadsheetml/2006/main">
  <authors>
    <author>John</author>
  </authors>
  <commentList>
    <comment ref="E10" authorId="0">
      <text>
        <r>
          <rPr>
            <b/>
            <sz val="9"/>
            <color indexed="81"/>
            <rFont val="Tahoma"/>
            <family val="2"/>
          </rPr>
          <t>John:</t>
        </r>
        <r>
          <rPr>
            <sz val="9"/>
            <color indexed="81"/>
            <rFont val="Tahoma"/>
            <family val="2"/>
          </rPr>
          <t xml:space="preserve">
We will use the shorter 16-bit address. </t>
        </r>
      </text>
    </comment>
    <comment ref="D28" authorId="0">
      <text>
        <r>
          <rPr>
            <b/>
            <sz val="9"/>
            <color indexed="81"/>
            <rFont val="Tahoma"/>
            <family val="2"/>
          </rPr>
          <t>John:</t>
        </r>
        <r>
          <rPr>
            <sz val="9"/>
            <color indexed="81"/>
            <rFont val="Tahoma"/>
            <family val="2"/>
          </rPr>
          <t xml:space="preserve">
This is the highest power level. You can experiment with this if you don’t need the max range and want to increase your battery life. </t>
        </r>
      </text>
    </comment>
    <comment ref="E52" authorId="0">
      <text>
        <r>
          <rPr>
            <b/>
            <sz val="9"/>
            <color indexed="81"/>
            <rFont val="Tahoma"/>
            <family val="2"/>
          </rPr>
          <t>John:</t>
        </r>
        <r>
          <rPr>
            <sz val="9"/>
            <color indexed="81"/>
            <rFont val="Tahoma"/>
            <family val="2"/>
          </rPr>
          <t xml:space="preserve">
This took me about an hour to find. One of those stupid defualt settings that gets you every signle time. </t>
        </r>
      </text>
    </comment>
  </commentList>
</comments>
</file>

<file path=xl/sharedStrings.xml><?xml version="1.0" encoding="utf-8"?>
<sst xmlns="http://schemas.openxmlformats.org/spreadsheetml/2006/main" count="208" uniqueCount="193">
  <si>
    <t>Networking and Security</t>
  </si>
  <si>
    <t>CH</t>
  </si>
  <si>
    <t>Channel</t>
  </si>
  <si>
    <t>ID</t>
  </si>
  <si>
    <t>PAN ID</t>
  </si>
  <si>
    <t xml:space="preserve">DH </t>
  </si>
  <si>
    <t>Destination Address High</t>
  </si>
  <si>
    <t>DL</t>
  </si>
  <si>
    <t>Destination Address Low</t>
  </si>
  <si>
    <t>MY</t>
  </si>
  <si>
    <t>16-Bit Source Address</t>
  </si>
  <si>
    <t>SH</t>
  </si>
  <si>
    <t>Serial Number High</t>
  </si>
  <si>
    <t>SL</t>
  </si>
  <si>
    <t>Serial Number Low</t>
  </si>
  <si>
    <t>MM</t>
  </si>
  <si>
    <t>MAC Mode</t>
  </si>
  <si>
    <t>RR</t>
  </si>
  <si>
    <t>xBee Retries</t>
  </si>
  <si>
    <t xml:space="preserve">RN </t>
  </si>
  <si>
    <t>Random Delay Slot</t>
  </si>
  <si>
    <t>NT</t>
  </si>
  <si>
    <t xml:space="preserve">Node Discovery Time </t>
  </si>
  <si>
    <t>NO</t>
  </si>
  <si>
    <t>Node Discovery Options</t>
  </si>
  <si>
    <t>CE</t>
  </si>
  <si>
    <t xml:space="preserve">Coordiantor Enabled </t>
  </si>
  <si>
    <t>SC</t>
  </si>
  <si>
    <t xml:space="preserve">Scan Channels </t>
  </si>
  <si>
    <t>SD</t>
  </si>
  <si>
    <t xml:space="preserve">Scan Duration </t>
  </si>
  <si>
    <t>A1</t>
  </si>
  <si>
    <t xml:space="preserve">End Device Association </t>
  </si>
  <si>
    <t xml:space="preserve">A2 </t>
  </si>
  <si>
    <t xml:space="preserve">Coordinator Association </t>
  </si>
  <si>
    <t xml:space="preserve">Association indication </t>
  </si>
  <si>
    <t>AI</t>
  </si>
  <si>
    <t>EE</t>
  </si>
  <si>
    <t xml:space="preserve">AES Encryption Enabled </t>
  </si>
  <si>
    <t>NI</t>
  </si>
  <si>
    <t xml:space="preserve">Node Identifier </t>
  </si>
  <si>
    <t xml:space="preserve">RF Interfacing </t>
  </si>
  <si>
    <t>PL</t>
  </si>
  <si>
    <t>Power Level</t>
  </si>
  <si>
    <t>CA</t>
  </si>
  <si>
    <t>CCA Thresholh</t>
  </si>
  <si>
    <t xml:space="preserve">Modem: </t>
  </si>
  <si>
    <t>Funciton Set:</t>
  </si>
  <si>
    <t>Version:</t>
  </si>
  <si>
    <t>XB24</t>
  </si>
  <si>
    <t>XBEE 802.15.4</t>
  </si>
  <si>
    <t>10EC</t>
  </si>
  <si>
    <t>Sleep Modes (NonBeacon)</t>
  </si>
  <si>
    <t>SM</t>
  </si>
  <si>
    <t xml:space="preserve">Sleep Mode </t>
  </si>
  <si>
    <t>ST</t>
  </si>
  <si>
    <t>Time before Sleep</t>
  </si>
  <si>
    <t>SP</t>
  </si>
  <si>
    <t xml:space="preserve">Cyclic Sleep Period </t>
  </si>
  <si>
    <t>DP</t>
  </si>
  <si>
    <t xml:space="preserve">Disassociated Cyclic Sleep Period </t>
  </si>
  <si>
    <t>SO</t>
  </si>
  <si>
    <t xml:space="preserve">Sleep Options </t>
  </si>
  <si>
    <t xml:space="preserve">Serial Interfacing </t>
  </si>
  <si>
    <t>BD</t>
  </si>
  <si>
    <t>Interface Data Rate</t>
  </si>
  <si>
    <t>NB</t>
  </si>
  <si>
    <t xml:space="preserve">Parity </t>
  </si>
  <si>
    <t>RO</t>
  </si>
  <si>
    <t>Packetization Timeout</t>
  </si>
  <si>
    <t>AP</t>
  </si>
  <si>
    <t xml:space="preserve">API Enabled </t>
  </si>
  <si>
    <t xml:space="preserve">I/O Settings </t>
  </si>
  <si>
    <t>D8</t>
  </si>
  <si>
    <t>D7</t>
  </si>
  <si>
    <t>D6</t>
  </si>
  <si>
    <t>D5</t>
  </si>
  <si>
    <t>D4</t>
  </si>
  <si>
    <t>D3</t>
  </si>
  <si>
    <t>D2</t>
  </si>
  <si>
    <t>D1</t>
  </si>
  <si>
    <t>D0</t>
  </si>
  <si>
    <t xml:space="preserve">DI8 Configuration </t>
  </si>
  <si>
    <t xml:space="preserve">DIO6 Configuration </t>
  </si>
  <si>
    <t xml:space="preserve">DIO5 Configuration </t>
  </si>
  <si>
    <t xml:space="preserve">DIO4 Configuration </t>
  </si>
  <si>
    <t xml:space="preserve">DIO3 Configuration </t>
  </si>
  <si>
    <t xml:space="preserve">DIO2 Configuration </t>
  </si>
  <si>
    <t xml:space="preserve">DIO1 Configuration </t>
  </si>
  <si>
    <t xml:space="preserve">DIO0 Configuration </t>
  </si>
  <si>
    <t>PR</t>
  </si>
  <si>
    <t xml:space="preserve">Pull-up Resistor Enabled </t>
  </si>
  <si>
    <t>IU</t>
  </si>
  <si>
    <t xml:space="preserve">I/O Output Enable </t>
  </si>
  <si>
    <t>IT</t>
  </si>
  <si>
    <t>Samples Before TX</t>
  </si>
  <si>
    <t>IC</t>
  </si>
  <si>
    <t xml:space="preserve">DIO Change Detection </t>
  </si>
  <si>
    <t>IR</t>
  </si>
  <si>
    <t>Sample Rate</t>
  </si>
  <si>
    <t>P0</t>
  </si>
  <si>
    <t>P1</t>
  </si>
  <si>
    <t xml:space="preserve">PWM0 Configuration </t>
  </si>
  <si>
    <t xml:space="preserve">PWM1 Configuration </t>
  </si>
  <si>
    <t>PT</t>
  </si>
  <si>
    <t>RP</t>
  </si>
  <si>
    <t>PWM Output Timeout</t>
  </si>
  <si>
    <t xml:space="preserve">RSSI PWM Timer </t>
  </si>
  <si>
    <t xml:space="preserve">I/O Line Passing </t>
  </si>
  <si>
    <t>IA</t>
  </si>
  <si>
    <t>T0</t>
  </si>
  <si>
    <t>T1</t>
  </si>
  <si>
    <t>T2</t>
  </si>
  <si>
    <t>T3</t>
  </si>
  <si>
    <t>T4</t>
  </si>
  <si>
    <t>T5</t>
  </si>
  <si>
    <t>T6</t>
  </si>
  <si>
    <t>T7</t>
  </si>
  <si>
    <t>I/O Output Address</t>
  </si>
  <si>
    <t xml:space="preserve">D0 Output Timeout </t>
  </si>
  <si>
    <t xml:space="preserve">D1 Output Timeout </t>
  </si>
  <si>
    <t xml:space="preserve">D2 Output Timeout </t>
  </si>
  <si>
    <t xml:space="preserve">D3 Output Timeout </t>
  </si>
  <si>
    <t xml:space="preserve">D4 Output Timeout </t>
  </si>
  <si>
    <t xml:space="preserve">D5 Output Timeout </t>
  </si>
  <si>
    <t xml:space="preserve">D6 Output Timeout </t>
  </si>
  <si>
    <t xml:space="preserve">D7 Output Timeout </t>
  </si>
  <si>
    <t xml:space="preserve">Diagnostics </t>
  </si>
  <si>
    <t>VR</t>
  </si>
  <si>
    <t xml:space="preserve">Firmware Version </t>
  </si>
  <si>
    <t>HV</t>
  </si>
  <si>
    <t xml:space="preserve">Hardware Version </t>
  </si>
  <si>
    <t>DB</t>
  </si>
  <si>
    <t xml:space="preserve">Received Signal Strength </t>
  </si>
  <si>
    <t>EC</t>
  </si>
  <si>
    <t xml:space="preserve">CCA Failures </t>
  </si>
  <si>
    <t>EA</t>
  </si>
  <si>
    <t>ACK Failures</t>
  </si>
  <si>
    <t>DD</t>
  </si>
  <si>
    <t xml:space="preserve">Device Type Identifier </t>
  </si>
  <si>
    <t xml:space="preserve">AT Command Options </t>
  </si>
  <si>
    <t>CT</t>
  </si>
  <si>
    <t>GT</t>
  </si>
  <si>
    <t>CC</t>
  </si>
  <si>
    <t>AT Command Mode Timeout</t>
  </si>
  <si>
    <t xml:space="preserve">Guard Times </t>
  </si>
  <si>
    <t>Command Sequence Character</t>
  </si>
  <si>
    <t>C</t>
  </si>
  <si>
    <t>13A200</t>
  </si>
  <si>
    <t>40B0DF3B</t>
  </si>
  <si>
    <t>1FFE</t>
  </si>
  <si>
    <t>Default Values (Hex)</t>
  </si>
  <si>
    <t>[Blank]</t>
  </si>
  <si>
    <t>2C</t>
  </si>
  <si>
    <t>3E8</t>
  </si>
  <si>
    <t>FF</t>
  </si>
  <si>
    <t>FFFFFFFFFFFFFFFF</t>
  </si>
  <si>
    <t>2B</t>
  </si>
  <si>
    <t>DIO Line Passing Nodes</t>
  </si>
  <si>
    <t>Remote Unit (Tx)</t>
  </si>
  <si>
    <t>Base Unit (Rx)</t>
  </si>
  <si>
    <t>The XBee can also be setup for change detect where it will transmit a DIO shift whenever a change takes place. If Change Detect is not enabled (default) the module will not transmit when the DIO lines change, but only on their sample interval. To enable Change Detect set IC to the Bit Mask of the corresponding DIO lines, where DIO0 is the LSB and DIO7 is the MSB.</t>
  </si>
  <si>
    <t xml:space="preserve">Change Detection Bit Mask </t>
  </si>
  <si>
    <t>MSB</t>
  </si>
  <si>
    <t>DIO7</t>
  </si>
  <si>
    <t>DIO6</t>
  </si>
  <si>
    <t>DIO5</t>
  </si>
  <si>
    <t>DIO4</t>
  </si>
  <si>
    <t>DIO3</t>
  </si>
  <si>
    <t>DIO2</t>
  </si>
  <si>
    <t>DIO1</t>
  </si>
  <si>
    <t>DIO0</t>
  </si>
  <si>
    <t>LSB</t>
  </si>
  <si>
    <t xml:space="preserve">Binary </t>
  </si>
  <si>
    <t>Hex</t>
  </si>
  <si>
    <r>
      <t xml:space="preserve">Note: DI8 </t>
    </r>
    <r>
      <rPr>
        <u/>
        <sz val="11"/>
        <color theme="1"/>
        <rFont val="Calibri"/>
        <family val="2"/>
        <scheme val="minor"/>
      </rPr>
      <t>cannot</t>
    </r>
    <r>
      <rPr>
        <sz val="11"/>
        <color theme="1"/>
        <rFont val="Calibri"/>
        <family val="2"/>
        <scheme val="minor"/>
      </rPr>
      <t xml:space="preserve"> be used for I/O line passing. 
</t>
    </r>
  </si>
  <si>
    <t>The XBee can transmit the DIO data through the XBee's UART, the XBee can also still send/receive standard UART serial data. There are two methods for reading the DO data as it comes into the XBee. By default , when the appropriate DI pin is toggled, the module will toggle the corresponding DO pin on the base module. The other method for reading the digital data is through the UART. To enable the module to output UART data simply set ATIU=1 on the base (this is the default setting)</t>
  </si>
  <si>
    <t>Comments pulled from multiple digi sources</t>
  </si>
  <si>
    <t>My Comments</t>
  </si>
  <si>
    <t>To transmit using a 16-bit address, set DH parameter to zero and DL less 
than 0xFFFF. 0x000000000000FFFF is the broadcast address for the PAN.</t>
  </si>
  <si>
    <t>Use 0xFFFF to broadcast messages to all PANs.</t>
  </si>
  <si>
    <t>I/O Input Address. Set/Read addresses of module to which outputs are bound. Setting 
all bytes to 0xFF will not allow any received I/O packet to change outputs. Setting 
address to 0xFFFF will allow any received I/O packet to change outputs</t>
  </si>
  <si>
    <t xml:space="preserve">0x0B - 0x1A (XBee) 
0x0C - 0x17 (XBee-PRO) </t>
  </si>
  <si>
    <t>B</t>
  </si>
  <si>
    <t>000F</t>
  </si>
  <si>
    <t>0 = 1200 bps 
1 = 2400 
2 = 4800 
3 = 9600 
4 = 19200 
5 = 38400 
6 = 57600 
7 = 115200</t>
  </si>
  <si>
    <t>DIO7 Configuration (CTS)</t>
  </si>
  <si>
    <t xml:space="preserve">For "remote" unit: 3 = Configure for line passing                                                                       For "Base" Unit: 4 = Configure for line passing </t>
  </si>
  <si>
    <t>FFFF</t>
  </si>
  <si>
    <t>If after the Tn (i.e. T1, T2...) timer has expired and the module hasn't received any new data then the DOn (i.e. DO1, DO2...) will return to its default state. This means that you should always set the sampling rate (IR) less than (in most cases much less than) the timeout timer (Tn). the Tn parameter is in units of 100ms</t>
  </si>
  <si>
    <t>For "remote" unit. Defines sampling rate in ms. Sampling at rates greater than 20ms is not recommended. This needs to be set to a number &gt;0 otherwise the timeout timer on the base  will trip at FF x 100ms (26 seconds)</t>
  </si>
  <si>
    <r>
      <t xml:space="preserve">Pull-up Resistor Enable. Set/Read bitfield to configure internal pull-up resistor status 
for I/O lines 
Bitfield Map:
 bit 0 - AD4/DIO4 (pin11)
 bit 1 - AD3 / DIO3 (pin17)
 bit 2 - AD2/DIO2 (pin18)
 bit 3 - AD1/DIO1 (pin19)
 bit 4 - AD0 / DIO0 (pin20)
 bit 5 - RTS / AD6 / DIO6 (pin16)
 bit 6 - DTR / SLEEP_RQ / DI8 (pin9)
 bit 7 - DIN/CONFIG (pin3)
Bit set to “1” specifies pull-up enabled; “0” specifies no pull-up.                                        </t>
    </r>
    <r>
      <rPr>
        <b/>
        <sz val="11"/>
        <color theme="1"/>
        <rFont val="Calibri"/>
        <family val="2"/>
        <scheme val="minor"/>
      </rPr>
      <t xml:space="preserve">DIO7 the pin I am using does not have an internal pull-up resistor, so I need to add one on the remote unit's digital input otherwise I get 60Hz noise when the pin was floating. </t>
    </r>
  </si>
  <si>
    <t xml:space="preserve">All cells that I left blank keep as defualt. Make sure that you restore the modem to its default configuration before you begin.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</si>
</sst>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u/>
      <sz val="11"/>
      <color theme="1"/>
      <name val="Calibri"/>
      <family val="2"/>
      <scheme val="minor"/>
    </font>
    <font>
      <u/>
      <sz val="11"/>
      <color theme="1"/>
      <name val="Calibri"/>
      <family val="2"/>
      <scheme val="minor"/>
    </font>
    <font>
      <b/>
      <sz val="11"/>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horizontal="center"/>
    </xf>
    <xf numFmtId="0" fontId="0" fillId="0" borderId="0" xfId="0" applyAlignment="1">
      <alignment horizontal="right"/>
    </xf>
    <xf numFmtId="11" fontId="0" fillId="0" borderId="0" xfId="0" quotePrefix="1" applyNumberFormat="1" applyAlignment="1">
      <alignment horizontal="center"/>
    </xf>
    <xf numFmtId="0" fontId="0" fillId="0" borderId="0" xfId="0" quotePrefix="1" applyAlignment="1">
      <alignment horizontal="center"/>
    </xf>
    <xf numFmtId="0" fontId="0" fillId="0" borderId="0" xfId="0" applyAlignment="1">
      <alignment wrapText="1"/>
    </xf>
    <xf numFmtId="0" fontId="0" fillId="0" borderId="0" xfId="0" applyNumberFormat="1"/>
    <xf numFmtId="0" fontId="1" fillId="0" borderId="0" xfId="0" applyFont="1"/>
    <xf numFmtId="0" fontId="0" fillId="0" borderId="0" xfId="0" applyAlignment="1">
      <alignment horizontal="center" vertical="center" wrapText="1"/>
    </xf>
    <xf numFmtId="0" fontId="0" fillId="0" borderId="0" xfId="0" applyAlignment="1">
      <alignment horizontal="left"/>
    </xf>
    <xf numFmtId="0" fontId="0" fillId="2" borderId="0" xfId="0" applyFill="1"/>
    <xf numFmtId="0" fontId="0" fillId="0" borderId="0" xfId="0" applyAlignment="1">
      <alignment horizontal="center" wrapText="1"/>
    </xf>
    <xf numFmtId="0" fontId="0" fillId="0" borderId="0" xfId="0" applyFill="1" applyAlignment="1">
      <alignment horizontal="center"/>
    </xf>
    <xf numFmtId="11" fontId="0" fillId="0" borderId="0" xfId="0" quotePrefix="1" applyNumberFormat="1" applyFill="1" applyAlignment="1">
      <alignment horizontal="center"/>
    </xf>
    <xf numFmtId="0" fontId="0" fillId="0" borderId="0" xfId="0" applyFill="1" applyAlignment="1">
      <alignment vertical="center"/>
    </xf>
    <xf numFmtId="0" fontId="0" fillId="0" borderId="0" xfId="0" applyFill="1" applyAlignment="1">
      <alignment horizontal="center" vertical="center"/>
    </xf>
    <xf numFmtId="0" fontId="0" fillId="0" borderId="0" xfId="0" quotePrefix="1" applyFill="1" applyAlignment="1">
      <alignment horizontal="center"/>
    </xf>
    <xf numFmtId="0" fontId="0" fillId="0" borderId="0" xfId="0" applyFill="1" applyAlignment="1">
      <alignment horizontal="left"/>
    </xf>
    <xf numFmtId="0" fontId="0" fillId="0" borderId="0" xfId="0" applyAlignment="1">
      <alignment horizontal="center" vertical="center" wrapText="1"/>
    </xf>
    <xf numFmtId="0" fontId="0" fillId="0" borderId="0" xfId="0" applyAlignment="1">
      <alignment horizontal="right"/>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6"/>
  <sheetViews>
    <sheetView tabSelected="1" zoomScale="90" zoomScaleNormal="90" workbookViewId="0">
      <selection activeCell="G12" sqref="G12:G35"/>
    </sheetView>
  </sheetViews>
  <sheetFormatPr defaultRowHeight="15" x14ac:dyDescent="0.25"/>
  <cols>
    <col min="1" max="1" width="8.7109375" customWidth="1"/>
    <col min="2" max="2" width="5.5703125" bestFit="1" customWidth="1"/>
    <col min="3" max="3" width="31.28515625" bestFit="1" customWidth="1"/>
    <col min="4" max="4" width="19.5703125" style="1" bestFit="1" customWidth="1"/>
    <col min="5" max="5" width="16.140625" style="12" bestFit="1" customWidth="1"/>
    <col min="6" max="6" width="13.42578125" style="12" bestFit="1" customWidth="1"/>
    <col min="7" max="7" width="77.85546875" customWidth="1"/>
    <col min="8" max="8" width="33.85546875" customWidth="1"/>
  </cols>
  <sheetData>
    <row r="1" spans="1:8" x14ac:dyDescent="0.25">
      <c r="A1" s="19" t="s">
        <v>46</v>
      </c>
      <c r="B1" s="19"/>
      <c r="C1" t="s">
        <v>49</v>
      </c>
    </row>
    <row r="2" spans="1:8" x14ac:dyDescent="0.25">
      <c r="A2" s="19" t="s">
        <v>47</v>
      </c>
      <c r="B2" s="19"/>
      <c r="C2" t="s">
        <v>50</v>
      </c>
    </row>
    <row r="3" spans="1:8" x14ac:dyDescent="0.25">
      <c r="A3" s="19" t="s">
        <v>48</v>
      </c>
      <c r="B3" s="19"/>
      <c r="C3" t="s">
        <v>51</v>
      </c>
    </row>
    <row r="4" spans="1:8" x14ac:dyDescent="0.25">
      <c r="A4" s="2"/>
      <c r="B4" s="2"/>
      <c r="E4" s="20" t="s">
        <v>158</v>
      </c>
      <c r="F4" s="20"/>
    </row>
    <row r="5" spans="1:8" x14ac:dyDescent="0.25">
      <c r="D5" s="1" t="s">
        <v>151</v>
      </c>
      <c r="E5" s="12" t="s">
        <v>159</v>
      </c>
      <c r="F5" s="12" t="s">
        <v>160</v>
      </c>
      <c r="G5" t="s">
        <v>177</v>
      </c>
      <c r="H5" s="9" t="s">
        <v>178</v>
      </c>
    </row>
    <row r="6" spans="1:8" x14ac:dyDescent="0.25">
      <c r="A6" t="s">
        <v>0</v>
      </c>
    </row>
    <row r="7" spans="1:8" ht="30" x14ac:dyDescent="0.25">
      <c r="B7" t="s">
        <v>1</v>
      </c>
      <c r="C7" t="s">
        <v>2</v>
      </c>
      <c r="D7" s="1" t="s">
        <v>147</v>
      </c>
      <c r="E7" s="12" t="s">
        <v>183</v>
      </c>
      <c r="F7" s="12" t="s">
        <v>183</v>
      </c>
      <c r="G7" s="5" t="s">
        <v>182</v>
      </c>
    </row>
    <row r="8" spans="1:8" x14ac:dyDescent="0.25">
      <c r="B8" t="s">
        <v>3</v>
      </c>
      <c r="C8" t="s">
        <v>4</v>
      </c>
      <c r="D8" s="1">
        <v>3332</v>
      </c>
      <c r="E8" s="12" t="s">
        <v>184</v>
      </c>
      <c r="F8" s="12" t="s">
        <v>184</v>
      </c>
      <c r="G8" t="s">
        <v>180</v>
      </c>
    </row>
    <row r="9" spans="1:8" ht="30" x14ac:dyDescent="0.25">
      <c r="B9" t="s">
        <v>5</v>
      </c>
      <c r="C9" t="s">
        <v>6</v>
      </c>
      <c r="D9" s="1">
        <v>0</v>
      </c>
      <c r="G9" s="5" t="s">
        <v>179</v>
      </c>
    </row>
    <row r="10" spans="1:8" x14ac:dyDescent="0.25">
      <c r="B10" t="s">
        <v>7</v>
      </c>
      <c r="C10" t="s">
        <v>8</v>
      </c>
      <c r="D10" s="1">
        <v>0</v>
      </c>
      <c r="E10" s="12">
        <v>8008</v>
      </c>
      <c r="F10" s="12">
        <f>E11</f>
        <v>2002</v>
      </c>
    </row>
    <row r="11" spans="1:8" x14ac:dyDescent="0.25">
      <c r="B11" t="s">
        <v>9</v>
      </c>
      <c r="C11" t="s">
        <v>10</v>
      </c>
      <c r="D11" s="1">
        <v>0</v>
      </c>
      <c r="E11" s="12">
        <v>2002</v>
      </c>
      <c r="F11" s="12">
        <f>E10</f>
        <v>8008</v>
      </c>
    </row>
    <row r="12" spans="1:8" x14ac:dyDescent="0.25">
      <c r="B12" t="s">
        <v>11</v>
      </c>
      <c r="C12" t="s">
        <v>12</v>
      </c>
      <c r="D12" s="1" t="s">
        <v>148</v>
      </c>
      <c r="G12" s="18" t="s">
        <v>192</v>
      </c>
    </row>
    <row r="13" spans="1:8" x14ac:dyDescent="0.25">
      <c r="B13" t="s">
        <v>13</v>
      </c>
      <c r="C13" t="s">
        <v>14</v>
      </c>
      <c r="D13" s="1" t="s">
        <v>149</v>
      </c>
      <c r="G13" s="18"/>
    </row>
    <row r="14" spans="1:8" x14ac:dyDescent="0.25">
      <c r="B14" t="s">
        <v>15</v>
      </c>
      <c r="C14" t="s">
        <v>16</v>
      </c>
      <c r="D14" s="1">
        <v>0</v>
      </c>
      <c r="G14" s="18"/>
    </row>
    <row r="15" spans="1:8" x14ac:dyDescent="0.25">
      <c r="B15" t="s">
        <v>17</v>
      </c>
      <c r="C15" t="s">
        <v>18</v>
      </c>
      <c r="D15" s="1">
        <v>0</v>
      </c>
      <c r="G15" s="18"/>
    </row>
    <row r="16" spans="1:8" x14ac:dyDescent="0.25">
      <c r="B16" t="s">
        <v>19</v>
      </c>
      <c r="C16" t="s">
        <v>20</v>
      </c>
      <c r="D16" s="1">
        <v>0</v>
      </c>
      <c r="G16" s="18"/>
    </row>
    <row r="17" spans="1:7" x14ac:dyDescent="0.25">
      <c r="B17" t="s">
        <v>21</v>
      </c>
      <c r="C17" t="s">
        <v>22</v>
      </c>
      <c r="D17" s="1">
        <v>19</v>
      </c>
      <c r="G17" s="18"/>
    </row>
    <row r="18" spans="1:7" x14ac:dyDescent="0.25">
      <c r="B18" t="s">
        <v>23</v>
      </c>
      <c r="C18" t="s">
        <v>24</v>
      </c>
      <c r="D18" s="1">
        <v>0</v>
      </c>
      <c r="G18" s="18"/>
    </row>
    <row r="19" spans="1:7" x14ac:dyDescent="0.25">
      <c r="B19" t="s">
        <v>25</v>
      </c>
      <c r="C19" t="s">
        <v>26</v>
      </c>
      <c r="D19" s="1">
        <v>0</v>
      </c>
      <c r="G19" s="18"/>
    </row>
    <row r="20" spans="1:7" x14ac:dyDescent="0.25">
      <c r="B20" t="s">
        <v>27</v>
      </c>
      <c r="C20" t="s">
        <v>28</v>
      </c>
      <c r="D20" s="1" t="s">
        <v>150</v>
      </c>
      <c r="G20" s="18"/>
    </row>
    <row r="21" spans="1:7" x14ac:dyDescent="0.25">
      <c r="B21" t="s">
        <v>29</v>
      </c>
      <c r="C21" t="s">
        <v>30</v>
      </c>
      <c r="D21" s="1">
        <v>4</v>
      </c>
      <c r="G21" s="18"/>
    </row>
    <row r="22" spans="1:7" x14ac:dyDescent="0.25">
      <c r="B22" t="s">
        <v>31</v>
      </c>
      <c r="C22" t="s">
        <v>32</v>
      </c>
      <c r="D22" s="1">
        <v>0</v>
      </c>
      <c r="G22" s="18"/>
    </row>
    <row r="23" spans="1:7" x14ac:dyDescent="0.25">
      <c r="B23" t="s">
        <v>33</v>
      </c>
      <c r="C23" t="s">
        <v>34</v>
      </c>
      <c r="D23" s="1">
        <v>0</v>
      </c>
      <c r="G23" s="18"/>
    </row>
    <row r="24" spans="1:7" x14ac:dyDescent="0.25">
      <c r="B24" t="s">
        <v>36</v>
      </c>
      <c r="C24" t="s">
        <v>35</v>
      </c>
      <c r="D24" s="1">
        <v>0</v>
      </c>
      <c r="G24" s="18"/>
    </row>
    <row r="25" spans="1:7" x14ac:dyDescent="0.25">
      <c r="B25" t="s">
        <v>37</v>
      </c>
      <c r="C25" t="s">
        <v>38</v>
      </c>
      <c r="D25" s="1">
        <v>0</v>
      </c>
      <c r="G25" s="18"/>
    </row>
    <row r="26" spans="1:7" x14ac:dyDescent="0.25">
      <c r="B26" t="s">
        <v>39</v>
      </c>
      <c r="C26" t="s">
        <v>40</v>
      </c>
      <c r="D26" s="1" t="s">
        <v>152</v>
      </c>
      <c r="G26" s="18"/>
    </row>
    <row r="27" spans="1:7" x14ac:dyDescent="0.25">
      <c r="A27" t="s">
        <v>41</v>
      </c>
      <c r="G27" s="18"/>
    </row>
    <row r="28" spans="1:7" x14ac:dyDescent="0.25">
      <c r="B28" t="s">
        <v>42</v>
      </c>
      <c r="C28" t="s">
        <v>43</v>
      </c>
      <c r="D28" s="1">
        <v>4</v>
      </c>
      <c r="G28" s="18"/>
    </row>
    <row r="29" spans="1:7" x14ac:dyDescent="0.25">
      <c r="B29" t="s">
        <v>44</v>
      </c>
      <c r="C29" t="s">
        <v>45</v>
      </c>
      <c r="D29" s="1" t="s">
        <v>153</v>
      </c>
      <c r="G29" s="18"/>
    </row>
    <row r="30" spans="1:7" x14ac:dyDescent="0.25">
      <c r="A30" t="s">
        <v>52</v>
      </c>
      <c r="G30" s="18"/>
    </row>
    <row r="31" spans="1:7" x14ac:dyDescent="0.25">
      <c r="B31" t="s">
        <v>53</v>
      </c>
      <c r="C31" t="s">
        <v>54</v>
      </c>
      <c r="D31" s="1">
        <v>0</v>
      </c>
      <c r="G31" s="18"/>
    </row>
    <row r="32" spans="1:7" x14ac:dyDescent="0.25">
      <c r="B32" t="s">
        <v>55</v>
      </c>
      <c r="C32" t="s">
        <v>56</v>
      </c>
      <c r="D32" s="1">
        <v>1388</v>
      </c>
      <c r="G32" s="18"/>
    </row>
    <row r="33" spans="1:7" x14ac:dyDescent="0.25">
      <c r="B33" t="s">
        <v>57</v>
      </c>
      <c r="C33" t="s">
        <v>58</v>
      </c>
      <c r="D33" s="1">
        <v>0</v>
      </c>
      <c r="G33" s="18"/>
    </row>
    <row r="34" spans="1:7" x14ac:dyDescent="0.25">
      <c r="B34" t="s">
        <v>59</v>
      </c>
      <c r="C34" t="s">
        <v>60</v>
      </c>
      <c r="D34" s="3" t="s">
        <v>154</v>
      </c>
      <c r="E34" s="13"/>
      <c r="F34" s="13"/>
      <c r="G34" s="18"/>
    </row>
    <row r="35" spans="1:7" x14ac:dyDescent="0.25">
      <c r="B35" t="s">
        <v>61</v>
      </c>
      <c r="C35" t="s">
        <v>62</v>
      </c>
      <c r="D35" s="1">
        <v>0</v>
      </c>
      <c r="G35" s="18"/>
    </row>
    <row r="36" spans="1:7" x14ac:dyDescent="0.25">
      <c r="A36" t="s">
        <v>63</v>
      </c>
    </row>
    <row r="37" spans="1:7" ht="120" x14ac:dyDescent="0.25">
      <c r="B37" t="s">
        <v>64</v>
      </c>
      <c r="C37" t="s">
        <v>65</v>
      </c>
      <c r="D37" s="1">
        <v>3</v>
      </c>
      <c r="G37" s="5" t="s">
        <v>185</v>
      </c>
    </row>
    <row r="38" spans="1:7" x14ac:dyDescent="0.25">
      <c r="B38" t="s">
        <v>66</v>
      </c>
      <c r="C38" t="s">
        <v>67</v>
      </c>
      <c r="D38" s="1">
        <v>0</v>
      </c>
    </row>
    <row r="39" spans="1:7" x14ac:dyDescent="0.25">
      <c r="B39" t="s">
        <v>68</v>
      </c>
      <c r="C39" t="s">
        <v>69</v>
      </c>
      <c r="D39" s="1">
        <v>3</v>
      </c>
    </row>
    <row r="40" spans="1:7" x14ac:dyDescent="0.25">
      <c r="B40" t="s">
        <v>70</v>
      </c>
      <c r="C40" t="s">
        <v>71</v>
      </c>
      <c r="D40" s="1">
        <v>0</v>
      </c>
    </row>
    <row r="41" spans="1:7" x14ac:dyDescent="0.25">
      <c r="A41" t="s">
        <v>72</v>
      </c>
    </row>
    <row r="42" spans="1:7" ht="15" customHeight="1" x14ac:dyDescent="0.25">
      <c r="B42" t="s">
        <v>73</v>
      </c>
      <c r="C42" t="s">
        <v>82</v>
      </c>
      <c r="D42" s="1">
        <v>0</v>
      </c>
      <c r="E42" s="14"/>
      <c r="F42" s="14"/>
      <c r="G42" s="8" t="s">
        <v>175</v>
      </c>
    </row>
    <row r="43" spans="1:7" x14ac:dyDescent="0.25">
      <c r="B43" t="s">
        <v>74</v>
      </c>
      <c r="C43" s="10" t="s">
        <v>186</v>
      </c>
      <c r="D43" s="1">
        <v>1</v>
      </c>
      <c r="E43" s="15">
        <v>3</v>
      </c>
      <c r="F43" s="15">
        <v>4</v>
      </c>
      <c r="G43" s="18" t="s">
        <v>187</v>
      </c>
    </row>
    <row r="44" spans="1:7" x14ac:dyDescent="0.25">
      <c r="B44" t="s">
        <v>75</v>
      </c>
      <c r="C44" t="s">
        <v>83</v>
      </c>
      <c r="D44" s="1">
        <v>0</v>
      </c>
      <c r="E44" s="14"/>
      <c r="F44" s="14"/>
      <c r="G44" s="18"/>
    </row>
    <row r="45" spans="1:7" x14ac:dyDescent="0.25">
      <c r="B45" t="s">
        <v>76</v>
      </c>
      <c r="C45" t="s">
        <v>84</v>
      </c>
      <c r="D45" s="1">
        <v>1</v>
      </c>
      <c r="E45" s="14"/>
      <c r="F45" s="14"/>
      <c r="G45" s="18"/>
    </row>
    <row r="46" spans="1:7" x14ac:dyDescent="0.25">
      <c r="B46" t="s">
        <v>77</v>
      </c>
      <c r="C46" t="s">
        <v>85</v>
      </c>
      <c r="D46" s="1">
        <v>0</v>
      </c>
      <c r="E46" s="14"/>
      <c r="F46" s="14"/>
      <c r="G46" s="18"/>
    </row>
    <row r="47" spans="1:7" x14ac:dyDescent="0.25">
      <c r="B47" t="s">
        <v>78</v>
      </c>
      <c r="C47" t="s">
        <v>86</v>
      </c>
      <c r="D47" s="1">
        <v>0</v>
      </c>
      <c r="E47" s="14"/>
      <c r="F47" s="14"/>
      <c r="G47" s="18"/>
    </row>
    <row r="48" spans="1:7" x14ac:dyDescent="0.25">
      <c r="B48" t="s">
        <v>79</v>
      </c>
      <c r="C48" t="s">
        <v>87</v>
      </c>
      <c r="D48" s="1">
        <v>0</v>
      </c>
      <c r="E48" s="14"/>
      <c r="F48" s="14"/>
      <c r="G48" s="18"/>
    </row>
    <row r="49" spans="1:7" x14ac:dyDescent="0.25">
      <c r="B49" t="s">
        <v>80</v>
      </c>
      <c r="C49" t="s">
        <v>88</v>
      </c>
      <c r="D49" s="1">
        <v>0</v>
      </c>
      <c r="E49" s="14"/>
      <c r="F49" s="14"/>
      <c r="G49" s="18"/>
    </row>
    <row r="50" spans="1:7" x14ac:dyDescent="0.25">
      <c r="B50" t="s">
        <v>81</v>
      </c>
      <c r="C50" t="s">
        <v>89</v>
      </c>
      <c r="D50" s="1">
        <v>0</v>
      </c>
      <c r="E50" s="14"/>
      <c r="F50" s="14"/>
      <c r="G50" s="18"/>
    </row>
    <row r="51" spans="1:7" ht="240" x14ac:dyDescent="0.25">
      <c r="B51" t="s">
        <v>90</v>
      </c>
      <c r="C51" t="s">
        <v>91</v>
      </c>
      <c r="D51" s="1" t="s">
        <v>155</v>
      </c>
      <c r="E51" s="12" t="s">
        <v>155</v>
      </c>
      <c r="F51" s="12" t="s">
        <v>155</v>
      </c>
      <c r="G51" s="5" t="s">
        <v>191</v>
      </c>
    </row>
    <row r="52" spans="1:7" ht="90" x14ac:dyDescent="0.25">
      <c r="B52" t="s">
        <v>92</v>
      </c>
      <c r="C52" t="s">
        <v>93</v>
      </c>
      <c r="D52" s="1">
        <v>1</v>
      </c>
      <c r="E52" s="12">
        <v>0</v>
      </c>
      <c r="F52" s="12">
        <v>0</v>
      </c>
      <c r="G52" s="5" t="s">
        <v>176</v>
      </c>
    </row>
    <row r="53" spans="1:7" x14ac:dyDescent="0.25">
      <c r="B53" t="s">
        <v>94</v>
      </c>
      <c r="C53" t="s">
        <v>95</v>
      </c>
      <c r="D53" s="1">
        <v>1</v>
      </c>
    </row>
    <row r="54" spans="1:7" ht="76.5" customHeight="1" x14ac:dyDescent="0.25">
      <c r="B54" t="s">
        <v>96</v>
      </c>
      <c r="C54" t="s">
        <v>97</v>
      </c>
      <c r="D54" s="1">
        <v>0</v>
      </c>
      <c r="E54" s="12" t="str">
        <f>C96</f>
        <v>80</v>
      </c>
      <c r="F54" s="12">
        <v>0</v>
      </c>
      <c r="G54" s="5" t="s">
        <v>161</v>
      </c>
    </row>
    <row r="55" spans="1:7" ht="45" x14ac:dyDescent="0.25">
      <c r="B55" t="s">
        <v>98</v>
      </c>
      <c r="C55" t="s">
        <v>99</v>
      </c>
      <c r="D55" s="1">
        <v>0</v>
      </c>
      <c r="E55" s="12">
        <v>14</v>
      </c>
      <c r="G55" s="11" t="s">
        <v>190</v>
      </c>
    </row>
    <row r="56" spans="1:7" x14ac:dyDescent="0.25">
      <c r="B56" t="s">
        <v>100</v>
      </c>
      <c r="C56" t="s">
        <v>102</v>
      </c>
      <c r="D56" s="1">
        <v>1</v>
      </c>
    </row>
    <row r="57" spans="1:7" x14ac:dyDescent="0.25">
      <c r="B57" t="s">
        <v>101</v>
      </c>
      <c r="C57" t="s">
        <v>103</v>
      </c>
      <c r="D57" s="1">
        <v>0</v>
      </c>
    </row>
    <row r="58" spans="1:7" x14ac:dyDescent="0.25">
      <c r="B58" t="s">
        <v>104</v>
      </c>
      <c r="C58" t="s">
        <v>106</v>
      </c>
      <c r="D58" s="1" t="s">
        <v>155</v>
      </c>
    </row>
    <row r="59" spans="1:7" x14ac:dyDescent="0.25">
      <c r="B59" t="s">
        <v>105</v>
      </c>
      <c r="C59" t="s">
        <v>107</v>
      </c>
      <c r="D59" s="1">
        <v>28</v>
      </c>
    </row>
    <row r="60" spans="1:7" x14ac:dyDescent="0.25">
      <c r="A60" t="s">
        <v>108</v>
      </c>
    </row>
    <row r="61" spans="1:7" ht="46.5" customHeight="1" x14ac:dyDescent="0.25">
      <c r="B61" t="s">
        <v>109</v>
      </c>
      <c r="C61" t="s">
        <v>118</v>
      </c>
      <c r="D61" s="1" t="s">
        <v>156</v>
      </c>
      <c r="F61" s="12" t="s">
        <v>188</v>
      </c>
      <c r="G61" s="5" t="s">
        <v>181</v>
      </c>
    </row>
    <row r="62" spans="1:7" x14ac:dyDescent="0.25">
      <c r="B62" t="s">
        <v>110</v>
      </c>
      <c r="C62" t="s">
        <v>119</v>
      </c>
      <c r="D62" s="1" t="s">
        <v>155</v>
      </c>
      <c r="G62" s="18" t="s">
        <v>189</v>
      </c>
    </row>
    <row r="63" spans="1:7" x14ac:dyDescent="0.25">
      <c r="B63" t="s">
        <v>111</v>
      </c>
      <c r="C63" t="s">
        <v>120</v>
      </c>
      <c r="D63" s="1" t="s">
        <v>155</v>
      </c>
      <c r="G63" s="18"/>
    </row>
    <row r="64" spans="1:7" x14ac:dyDescent="0.25">
      <c r="B64" t="s">
        <v>112</v>
      </c>
      <c r="C64" t="s">
        <v>121</v>
      </c>
      <c r="D64" s="1" t="s">
        <v>155</v>
      </c>
      <c r="G64" s="18"/>
    </row>
    <row r="65" spans="1:7" x14ac:dyDescent="0.25">
      <c r="B65" t="s">
        <v>113</v>
      </c>
      <c r="C65" t="s">
        <v>122</v>
      </c>
      <c r="D65" s="1" t="s">
        <v>155</v>
      </c>
      <c r="G65" s="18"/>
    </row>
    <row r="66" spans="1:7" x14ac:dyDescent="0.25">
      <c r="B66" t="s">
        <v>114</v>
      </c>
      <c r="C66" t="s">
        <v>123</v>
      </c>
      <c r="D66" s="1" t="s">
        <v>155</v>
      </c>
      <c r="G66" s="18"/>
    </row>
    <row r="67" spans="1:7" x14ac:dyDescent="0.25">
      <c r="B67" t="s">
        <v>115</v>
      </c>
      <c r="C67" t="s">
        <v>124</v>
      </c>
      <c r="D67" s="1" t="s">
        <v>155</v>
      </c>
      <c r="G67" s="18"/>
    </row>
    <row r="68" spans="1:7" x14ac:dyDescent="0.25">
      <c r="B68" t="s">
        <v>116</v>
      </c>
      <c r="C68" t="s">
        <v>125</v>
      </c>
      <c r="D68" s="1" t="s">
        <v>155</v>
      </c>
      <c r="G68" s="18"/>
    </row>
    <row r="69" spans="1:7" x14ac:dyDescent="0.25">
      <c r="B69" t="s">
        <v>117</v>
      </c>
      <c r="C69" t="s">
        <v>126</v>
      </c>
      <c r="D69" s="1" t="s">
        <v>155</v>
      </c>
      <c r="G69" s="18"/>
    </row>
    <row r="70" spans="1:7" x14ac:dyDescent="0.25">
      <c r="A70" t="s">
        <v>127</v>
      </c>
    </row>
    <row r="71" spans="1:7" x14ac:dyDescent="0.25">
      <c r="B71" t="s">
        <v>128</v>
      </c>
      <c r="C71" t="s">
        <v>129</v>
      </c>
      <c r="D71" s="1" t="s">
        <v>51</v>
      </c>
    </row>
    <row r="72" spans="1:7" x14ac:dyDescent="0.25">
      <c r="B72" t="s">
        <v>130</v>
      </c>
      <c r="C72" t="s">
        <v>131</v>
      </c>
      <c r="D72" s="1">
        <v>1745</v>
      </c>
    </row>
    <row r="73" spans="1:7" x14ac:dyDescent="0.25">
      <c r="B73" t="s">
        <v>132</v>
      </c>
      <c r="C73" t="s">
        <v>133</v>
      </c>
      <c r="D73" s="1">
        <v>0</v>
      </c>
    </row>
    <row r="74" spans="1:7" x14ac:dyDescent="0.25">
      <c r="B74" t="s">
        <v>134</v>
      </c>
      <c r="C74" t="s">
        <v>135</v>
      </c>
      <c r="D74" s="1">
        <v>0</v>
      </c>
    </row>
    <row r="75" spans="1:7" x14ac:dyDescent="0.25">
      <c r="B75" t="s">
        <v>136</v>
      </c>
      <c r="C75" t="s">
        <v>137</v>
      </c>
      <c r="D75" s="1">
        <v>0</v>
      </c>
    </row>
    <row r="76" spans="1:7" x14ac:dyDescent="0.25">
      <c r="B76" t="s">
        <v>138</v>
      </c>
      <c r="C76" t="s">
        <v>139</v>
      </c>
      <c r="D76" s="1">
        <v>10000</v>
      </c>
    </row>
    <row r="77" spans="1:7" x14ac:dyDescent="0.25">
      <c r="A77" t="s">
        <v>140</v>
      </c>
    </row>
    <row r="78" spans="1:7" x14ac:dyDescent="0.25">
      <c r="B78" t="s">
        <v>141</v>
      </c>
      <c r="C78" t="s">
        <v>144</v>
      </c>
      <c r="D78" s="1">
        <v>64</v>
      </c>
    </row>
    <row r="79" spans="1:7" x14ac:dyDescent="0.25">
      <c r="B79" t="s">
        <v>142</v>
      </c>
      <c r="C79" t="s">
        <v>145</v>
      </c>
      <c r="D79" s="4" t="s">
        <v>154</v>
      </c>
      <c r="E79" s="16"/>
      <c r="F79" s="16"/>
    </row>
    <row r="80" spans="1:7" x14ac:dyDescent="0.25">
      <c r="B80" t="s">
        <v>143</v>
      </c>
      <c r="C80" t="s">
        <v>146</v>
      </c>
      <c r="D80" s="1" t="s">
        <v>157</v>
      </c>
    </row>
    <row r="85" spans="1:5" x14ac:dyDescent="0.25">
      <c r="A85" s="7" t="s">
        <v>162</v>
      </c>
    </row>
    <row r="87" spans="1:5" x14ac:dyDescent="0.25">
      <c r="A87" t="s">
        <v>163</v>
      </c>
      <c r="B87" t="s">
        <v>164</v>
      </c>
      <c r="C87">
        <v>1</v>
      </c>
    </row>
    <row r="88" spans="1:5" x14ac:dyDescent="0.25">
      <c r="B88" t="s">
        <v>165</v>
      </c>
      <c r="C88">
        <v>0</v>
      </c>
    </row>
    <row r="89" spans="1:5" x14ac:dyDescent="0.25">
      <c r="B89" t="s">
        <v>166</v>
      </c>
      <c r="C89">
        <v>0</v>
      </c>
    </row>
    <row r="90" spans="1:5" x14ac:dyDescent="0.25">
      <c r="B90" t="s">
        <v>167</v>
      </c>
      <c r="C90">
        <v>0</v>
      </c>
    </row>
    <row r="91" spans="1:5" x14ac:dyDescent="0.25">
      <c r="B91" t="s">
        <v>168</v>
      </c>
      <c r="C91">
        <v>0</v>
      </c>
    </row>
    <row r="92" spans="1:5" x14ac:dyDescent="0.25">
      <c r="B92" t="s">
        <v>169</v>
      </c>
      <c r="C92">
        <v>0</v>
      </c>
    </row>
    <row r="93" spans="1:5" x14ac:dyDescent="0.25">
      <c r="B93" t="s">
        <v>170</v>
      </c>
      <c r="C93">
        <v>0</v>
      </c>
    </row>
    <row r="94" spans="1:5" x14ac:dyDescent="0.25">
      <c r="A94" t="s">
        <v>172</v>
      </c>
      <c r="B94" t="s">
        <v>171</v>
      </c>
      <c r="C94">
        <v>0</v>
      </c>
    </row>
    <row r="95" spans="1:5" x14ac:dyDescent="0.25">
      <c r="C95" s="6">
        <f>DEC2BIN(C87*2^7)+DEC2BIN(C88*2^6)+DEC2BIN(C89*2^5)+DEC2BIN(C90*2^4)+DEC2BIN(C91*2^3)+DEC2BIN(C92*2^2)+DEC2BIN(C93*2)+DEC2BIN(C94)</f>
        <v>10000000</v>
      </c>
      <c r="D95" s="1" t="s">
        <v>173</v>
      </c>
    </row>
    <row r="96" spans="1:5" x14ac:dyDescent="0.25">
      <c r="C96" s="2" t="str">
        <f>BIN2HEX(C95)</f>
        <v>80</v>
      </c>
      <c r="D96" s="1" t="s">
        <v>174</v>
      </c>
      <c r="E96" s="17"/>
    </row>
  </sheetData>
  <mergeCells count="7">
    <mergeCell ref="G62:G69"/>
    <mergeCell ref="G43:G50"/>
    <mergeCell ref="A1:B1"/>
    <mergeCell ref="A2:B2"/>
    <mergeCell ref="A3:B3"/>
    <mergeCell ref="E4:F4"/>
    <mergeCell ref="G12:G3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JohnCulbertson</dc:creator>
  <cp:lastModifiedBy>JohnCulbertson</cp:lastModifiedBy>
  <dcterms:created xsi:type="dcterms:W3CDTF">2014-02-25T03:58:55Z</dcterms:created>
  <dcterms:modified xsi:type="dcterms:W3CDTF">2014-03-03T22:22:47Z</dcterms:modified>
</cp:coreProperties>
</file>