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4" windowWidth="21060" windowHeight="7152"/>
  </bookViews>
  <sheets>
    <sheet name="Sheet1" sheetId="1" r:id="rId1"/>
    <sheet name="Sheet2" sheetId="2" r:id="rId2"/>
    <sheet name="Sheet3" sheetId="3" r:id="rId3"/>
  </sheets>
  <definedNames>
    <definedName name="Laps_Mile">Sheet1!$B$81</definedName>
    <definedName name="Start_Time">Sheet1!$B$78</definedName>
  </definedNames>
  <calcPr calcId="145621"/>
</workbook>
</file>

<file path=xl/calcChain.xml><?xml version="1.0" encoding="utf-8"?>
<calcChain xmlns="http://schemas.openxmlformats.org/spreadsheetml/2006/main">
  <c r="I9" i="1" l="1"/>
  <c r="A10" i="1" l="1"/>
  <c r="A9" i="1"/>
  <c r="C9" i="1"/>
  <c r="E9" i="1"/>
  <c r="D9" i="1"/>
  <c r="F9" i="1"/>
  <c r="H9" i="1"/>
  <c r="G9" i="1"/>
  <c r="I10" i="1"/>
  <c r="A11" i="1" s="1"/>
  <c r="B9" i="1"/>
  <c r="C10" i="1" l="1"/>
  <c r="H10" i="1"/>
  <c r="E10" i="1"/>
  <c r="G10" i="1"/>
  <c r="F10" i="1"/>
  <c r="D10" i="1"/>
  <c r="I11" i="1"/>
  <c r="A12" i="1" s="1"/>
  <c r="B10" i="1"/>
  <c r="C11" i="1" l="1"/>
  <c r="G11" i="1"/>
  <c r="H11" i="1"/>
  <c r="E11" i="1"/>
  <c r="F11" i="1"/>
  <c r="D11" i="1"/>
  <c r="I12" i="1"/>
  <c r="A13" i="1" s="1"/>
  <c r="B11" i="1"/>
  <c r="C12" i="1" l="1"/>
  <c r="F12" i="1"/>
  <c r="E12" i="1"/>
  <c r="H12" i="1"/>
  <c r="G12" i="1"/>
  <c r="D12" i="1"/>
  <c r="I13" i="1"/>
  <c r="A14" i="1" s="1"/>
  <c r="B12" i="1"/>
  <c r="C13" i="1" l="1"/>
  <c r="D13" i="1"/>
  <c r="F13" i="1"/>
  <c r="H13" i="1"/>
  <c r="G13" i="1"/>
  <c r="E13" i="1"/>
  <c r="I14" i="1"/>
  <c r="A15" i="1" s="1"/>
  <c r="B13" i="1"/>
  <c r="D14" i="1" l="1"/>
  <c r="H14" i="1"/>
  <c r="F14" i="1"/>
  <c r="G14" i="1"/>
  <c r="E14" i="1"/>
  <c r="I15" i="1"/>
  <c r="C14" i="1"/>
  <c r="B14" i="1"/>
  <c r="I16" i="1" l="1"/>
  <c r="A17" i="1" s="1"/>
  <c r="A16" i="1"/>
  <c r="C16" i="1"/>
  <c r="E16" i="1"/>
  <c r="G16" i="1"/>
  <c r="F16" i="1"/>
  <c r="D16" i="1"/>
  <c r="H16" i="1"/>
  <c r="C15" i="1"/>
  <c r="G15" i="1"/>
  <c r="D15" i="1"/>
  <c r="F15" i="1"/>
  <c r="H15" i="1"/>
  <c r="E15" i="1"/>
  <c r="I17" i="1"/>
  <c r="A18" i="1" s="1"/>
  <c r="B15" i="1"/>
  <c r="C17" i="1" l="1"/>
  <c r="E17" i="1"/>
  <c r="D17" i="1"/>
  <c r="G17" i="1"/>
  <c r="H17" i="1"/>
  <c r="F17" i="1"/>
  <c r="I18" i="1"/>
  <c r="A19" i="1" s="1"/>
  <c r="B16" i="1"/>
  <c r="C18" i="1" l="1"/>
  <c r="H18" i="1"/>
  <c r="E18" i="1"/>
  <c r="G18" i="1"/>
  <c r="D18" i="1"/>
  <c r="F18" i="1"/>
  <c r="I19" i="1"/>
  <c r="A20" i="1" s="1"/>
  <c r="B17" i="1"/>
  <c r="C19" i="1" l="1"/>
  <c r="E19" i="1"/>
  <c r="H19" i="1"/>
  <c r="G19" i="1"/>
  <c r="D19" i="1"/>
  <c r="F19" i="1"/>
  <c r="I20" i="1"/>
  <c r="A21" i="1" s="1"/>
  <c r="B18" i="1"/>
  <c r="C20" i="1" l="1"/>
  <c r="F20" i="1"/>
  <c r="E20" i="1"/>
  <c r="H20" i="1"/>
  <c r="D20" i="1"/>
  <c r="G20" i="1"/>
  <c r="I21" i="1"/>
  <c r="A22" i="1" s="1"/>
  <c r="B19" i="1"/>
  <c r="C21" i="1" l="1"/>
  <c r="D21" i="1"/>
  <c r="F21" i="1"/>
  <c r="H21" i="1"/>
  <c r="E21" i="1"/>
  <c r="G21" i="1"/>
  <c r="I22" i="1"/>
  <c r="A23" i="1" s="1"/>
  <c r="B20" i="1"/>
  <c r="C22" i="1" l="1"/>
  <c r="D22" i="1"/>
  <c r="F22" i="1"/>
  <c r="H22" i="1"/>
  <c r="E22" i="1"/>
  <c r="G22" i="1"/>
  <c r="I23" i="1"/>
  <c r="A24" i="1" s="1"/>
  <c r="B21" i="1"/>
  <c r="C23" i="1" l="1"/>
  <c r="G23" i="1"/>
  <c r="D23" i="1"/>
  <c r="F23" i="1"/>
  <c r="E23" i="1"/>
  <c r="H23" i="1"/>
  <c r="I24" i="1"/>
  <c r="A25" i="1" s="1"/>
  <c r="B22" i="1"/>
  <c r="C24" i="1" l="1"/>
  <c r="E24" i="1"/>
  <c r="D24" i="1"/>
  <c r="F24" i="1"/>
  <c r="G24" i="1"/>
  <c r="H24" i="1"/>
  <c r="I25" i="1"/>
  <c r="A26" i="1" s="1"/>
  <c r="B23" i="1"/>
  <c r="C25" i="1" l="1"/>
  <c r="E25" i="1"/>
  <c r="G25" i="1"/>
  <c r="D25" i="1"/>
  <c r="H25" i="1"/>
  <c r="F25" i="1"/>
  <c r="I26" i="1"/>
  <c r="A27" i="1" s="1"/>
  <c r="B24" i="1"/>
  <c r="C26" i="1" l="1"/>
  <c r="H26" i="1"/>
  <c r="E26" i="1"/>
  <c r="G26" i="1"/>
  <c r="D26" i="1"/>
  <c r="F26" i="1"/>
  <c r="I27" i="1"/>
  <c r="A28" i="1" s="1"/>
  <c r="B25" i="1"/>
  <c r="C27" i="1" l="1"/>
  <c r="G27" i="1"/>
  <c r="H27" i="1"/>
  <c r="E27" i="1"/>
  <c r="F27" i="1"/>
  <c r="D27" i="1"/>
  <c r="I28" i="1"/>
  <c r="A29" i="1" s="1"/>
  <c r="B26" i="1"/>
  <c r="C28" i="1" l="1"/>
  <c r="F28" i="1"/>
  <c r="H28" i="1"/>
  <c r="E28" i="1"/>
  <c r="D28" i="1"/>
  <c r="G28" i="1"/>
  <c r="I29" i="1"/>
  <c r="A30" i="1" s="1"/>
  <c r="B27" i="1"/>
  <c r="C29" i="1" l="1"/>
  <c r="D29" i="1"/>
  <c r="F29" i="1"/>
  <c r="H29" i="1"/>
  <c r="E29" i="1"/>
  <c r="G29" i="1"/>
  <c r="I30" i="1"/>
  <c r="A31" i="1" s="1"/>
  <c r="B28" i="1"/>
  <c r="C30" i="1" l="1"/>
  <c r="H30" i="1"/>
  <c r="D30" i="1"/>
  <c r="F30" i="1"/>
  <c r="G30" i="1"/>
  <c r="E30" i="1"/>
  <c r="I31" i="1"/>
  <c r="A32" i="1" s="1"/>
  <c r="B29" i="1"/>
  <c r="C31" i="1" l="1"/>
  <c r="G31" i="1"/>
  <c r="D31" i="1"/>
  <c r="F31" i="1"/>
  <c r="E31" i="1"/>
  <c r="H31" i="1"/>
  <c r="I32" i="1"/>
  <c r="A33" i="1" s="1"/>
  <c r="B30" i="1"/>
  <c r="C32" i="1" l="1"/>
  <c r="E32" i="1"/>
  <c r="G32" i="1"/>
  <c r="D32" i="1"/>
  <c r="F32" i="1"/>
  <c r="H32" i="1"/>
  <c r="I33" i="1"/>
  <c r="A34" i="1" s="1"/>
  <c r="B31" i="1"/>
  <c r="C33" i="1" l="1"/>
  <c r="D33" i="1"/>
  <c r="E33" i="1"/>
  <c r="G33" i="1"/>
  <c r="H33" i="1"/>
  <c r="F33" i="1"/>
  <c r="I34" i="1"/>
  <c r="A35" i="1" s="1"/>
  <c r="B32" i="1"/>
  <c r="C34" i="1" l="1"/>
  <c r="H34" i="1"/>
  <c r="E34" i="1"/>
  <c r="G34" i="1"/>
  <c r="F34" i="1"/>
  <c r="D34" i="1"/>
  <c r="I35" i="1"/>
  <c r="A36" i="1" s="1"/>
  <c r="B33" i="1"/>
  <c r="C35" i="1" l="1"/>
  <c r="H35" i="1"/>
  <c r="E35" i="1"/>
  <c r="G35" i="1"/>
  <c r="F35" i="1"/>
  <c r="D35" i="1"/>
  <c r="I36" i="1"/>
  <c r="A37" i="1" s="1"/>
  <c r="B34" i="1"/>
  <c r="C36" i="1" l="1"/>
  <c r="F36" i="1"/>
  <c r="E36" i="1"/>
  <c r="H36" i="1"/>
  <c r="G36" i="1"/>
  <c r="D36" i="1"/>
  <c r="I37" i="1"/>
  <c r="A38" i="1" s="1"/>
  <c r="B35" i="1"/>
  <c r="C37" i="1" l="1"/>
  <c r="D37" i="1"/>
  <c r="F37" i="1"/>
  <c r="H37" i="1"/>
  <c r="G37" i="1"/>
  <c r="E37" i="1"/>
  <c r="I38" i="1"/>
  <c r="A39" i="1" s="1"/>
  <c r="B36" i="1"/>
  <c r="C38" i="1" l="1"/>
  <c r="D38" i="1"/>
  <c r="F38" i="1"/>
  <c r="H38" i="1"/>
  <c r="G38" i="1"/>
  <c r="E38" i="1"/>
  <c r="I39" i="1"/>
  <c r="A40" i="1" s="1"/>
  <c r="B37" i="1"/>
  <c r="C39" i="1" l="1"/>
  <c r="G39" i="1"/>
  <c r="D39" i="1"/>
  <c r="F39" i="1"/>
  <c r="H39" i="1"/>
  <c r="E39" i="1"/>
  <c r="I40" i="1"/>
  <c r="A41" i="1" s="1"/>
  <c r="B38" i="1"/>
  <c r="C40" i="1" l="1"/>
  <c r="E40" i="1"/>
  <c r="F40" i="1"/>
  <c r="G40" i="1"/>
  <c r="D40" i="1"/>
  <c r="H40" i="1"/>
  <c r="I41" i="1"/>
  <c r="A42" i="1" s="1"/>
  <c r="B39" i="1"/>
  <c r="C41" i="1" l="1"/>
  <c r="E41" i="1"/>
  <c r="G41" i="1"/>
  <c r="D41" i="1"/>
  <c r="H41" i="1"/>
  <c r="F41" i="1"/>
  <c r="I42" i="1"/>
  <c r="A43" i="1" s="1"/>
  <c r="B40" i="1"/>
  <c r="C42" i="1" l="1"/>
  <c r="H42" i="1"/>
  <c r="G42" i="1"/>
  <c r="E42" i="1"/>
  <c r="D42" i="1"/>
  <c r="F42" i="1"/>
  <c r="I43" i="1"/>
  <c r="A44" i="1" s="1"/>
  <c r="B41" i="1"/>
  <c r="C43" i="1" l="1"/>
  <c r="E43" i="1"/>
  <c r="H43" i="1"/>
  <c r="G43" i="1"/>
  <c r="D43" i="1"/>
  <c r="F43" i="1"/>
  <c r="I44" i="1"/>
  <c r="A45" i="1" s="1"/>
  <c r="B42" i="1"/>
  <c r="C44" i="1" l="1"/>
  <c r="F44" i="1"/>
  <c r="H44" i="1"/>
  <c r="E44" i="1"/>
  <c r="D44" i="1"/>
  <c r="G44" i="1"/>
  <c r="I45" i="1"/>
  <c r="A46" i="1" s="1"/>
  <c r="B43" i="1"/>
  <c r="C45" i="1" l="1"/>
  <c r="D45" i="1"/>
  <c r="F45" i="1"/>
  <c r="H45" i="1"/>
  <c r="E45" i="1"/>
  <c r="G45" i="1"/>
  <c r="I46" i="1"/>
  <c r="A47" i="1" s="1"/>
  <c r="B44" i="1"/>
  <c r="C46" i="1" l="1"/>
  <c r="D46" i="1"/>
  <c r="F46" i="1"/>
  <c r="H46" i="1"/>
  <c r="E46" i="1"/>
  <c r="G46" i="1"/>
  <c r="I47" i="1"/>
  <c r="A48" i="1" s="1"/>
  <c r="B45" i="1"/>
  <c r="C47" i="1" l="1"/>
  <c r="G47" i="1"/>
  <c r="D47" i="1"/>
  <c r="F47" i="1"/>
  <c r="E47" i="1"/>
  <c r="H47" i="1"/>
  <c r="I48" i="1"/>
  <c r="A49" i="1" s="1"/>
  <c r="B46" i="1"/>
  <c r="C48" i="1" l="1"/>
  <c r="E48" i="1"/>
  <c r="D48" i="1"/>
  <c r="G48" i="1"/>
  <c r="F48" i="1"/>
  <c r="H48" i="1"/>
  <c r="I49" i="1"/>
  <c r="A50" i="1" s="1"/>
  <c r="B47" i="1"/>
  <c r="C49" i="1" l="1"/>
  <c r="E49" i="1"/>
  <c r="D49" i="1"/>
  <c r="G49" i="1"/>
  <c r="F49" i="1"/>
  <c r="H49" i="1"/>
  <c r="I50" i="1"/>
  <c r="A51" i="1" s="1"/>
  <c r="B48" i="1"/>
  <c r="C50" i="1" l="1"/>
  <c r="H50" i="1"/>
  <c r="G50" i="1"/>
  <c r="E50" i="1"/>
  <c r="F50" i="1"/>
  <c r="D50" i="1"/>
  <c r="I51" i="1"/>
  <c r="A52" i="1" s="1"/>
  <c r="B49" i="1"/>
  <c r="C51" i="1" l="1"/>
  <c r="G51" i="1"/>
  <c r="H51" i="1"/>
  <c r="E51" i="1"/>
  <c r="F51" i="1"/>
  <c r="D51" i="1"/>
  <c r="I52" i="1"/>
  <c r="A53" i="1" s="1"/>
  <c r="B50" i="1"/>
  <c r="C52" i="1" l="1"/>
  <c r="F52" i="1"/>
  <c r="E52" i="1"/>
  <c r="H52" i="1"/>
  <c r="G52" i="1"/>
  <c r="D52" i="1"/>
  <c r="I53" i="1"/>
  <c r="A54" i="1" s="1"/>
  <c r="B51" i="1"/>
  <c r="C53" i="1" l="1"/>
  <c r="D53" i="1"/>
  <c r="F53" i="1"/>
  <c r="H53" i="1"/>
  <c r="G53" i="1"/>
  <c r="E53" i="1"/>
  <c r="I54" i="1"/>
  <c r="A55" i="1" s="1"/>
  <c r="B52" i="1"/>
  <c r="C54" i="1" l="1"/>
  <c r="D54" i="1"/>
  <c r="F54" i="1"/>
  <c r="H54" i="1"/>
  <c r="G54" i="1"/>
  <c r="E54" i="1"/>
  <c r="I55" i="1"/>
  <c r="A56" i="1" s="1"/>
  <c r="B53" i="1"/>
  <c r="C55" i="1" l="1"/>
  <c r="G55" i="1"/>
  <c r="F55" i="1"/>
  <c r="D55" i="1"/>
  <c r="E55" i="1"/>
  <c r="H55" i="1"/>
  <c r="I56" i="1"/>
  <c r="A57" i="1" s="1"/>
  <c r="B54" i="1"/>
  <c r="C56" i="1" l="1"/>
  <c r="E56" i="1"/>
  <c r="G56" i="1"/>
  <c r="D56" i="1"/>
  <c r="F56" i="1"/>
  <c r="H56" i="1"/>
  <c r="I57" i="1"/>
  <c r="A58" i="1" s="1"/>
  <c r="B55" i="1"/>
  <c r="C57" i="1" l="1"/>
  <c r="D57" i="1"/>
  <c r="E57" i="1"/>
  <c r="G57" i="1"/>
  <c r="H57" i="1"/>
  <c r="F57" i="1"/>
  <c r="I58" i="1"/>
  <c r="A59" i="1" s="1"/>
  <c r="B56" i="1"/>
  <c r="C58" i="1" l="1"/>
  <c r="H58" i="1"/>
  <c r="E58" i="1"/>
  <c r="G58" i="1"/>
  <c r="F58" i="1"/>
  <c r="D58" i="1"/>
  <c r="I59" i="1"/>
  <c r="A60" i="1" s="1"/>
  <c r="B57" i="1"/>
  <c r="C59" i="1" l="1"/>
  <c r="H59" i="1"/>
  <c r="E59" i="1"/>
  <c r="G59" i="1"/>
  <c r="D59" i="1"/>
  <c r="F59" i="1"/>
  <c r="I60" i="1"/>
  <c r="A61" i="1" s="1"/>
  <c r="B58" i="1"/>
  <c r="C60" i="1" l="1"/>
  <c r="F60" i="1"/>
  <c r="E60" i="1"/>
  <c r="H60" i="1"/>
  <c r="G60" i="1"/>
  <c r="D60" i="1"/>
  <c r="I61" i="1"/>
  <c r="A62" i="1" s="1"/>
  <c r="B59" i="1"/>
  <c r="C61" i="1" l="1"/>
  <c r="D61" i="1"/>
  <c r="F61" i="1"/>
  <c r="H61" i="1"/>
  <c r="G61" i="1"/>
  <c r="E61" i="1"/>
  <c r="I62" i="1"/>
  <c r="A63" i="1" s="1"/>
  <c r="B60" i="1"/>
  <c r="C62" i="1" l="1"/>
  <c r="D62" i="1"/>
  <c r="H62" i="1"/>
  <c r="F62" i="1"/>
  <c r="G62" i="1"/>
  <c r="E62" i="1"/>
  <c r="I63" i="1"/>
  <c r="A64" i="1" s="1"/>
  <c r="B61" i="1"/>
  <c r="C63" i="1" l="1"/>
  <c r="G63" i="1"/>
  <c r="F63" i="1"/>
  <c r="D63" i="1"/>
  <c r="H63" i="1"/>
  <c r="E63" i="1"/>
  <c r="I64" i="1"/>
  <c r="A65" i="1" s="1"/>
  <c r="B62" i="1"/>
  <c r="C64" i="1" l="1"/>
  <c r="E64" i="1"/>
  <c r="F64" i="1"/>
  <c r="G64" i="1"/>
  <c r="D64" i="1"/>
  <c r="H64" i="1"/>
  <c r="I65" i="1"/>
  <c r="A66" i="1" s="1"/>
  <c r="B63" i="1"/>
  <c r="C65" i="1" l="1"/>
  <c r="E65" i="1"/>
  <c r="G65" i="1"/>
  <c r="D65" i="1"/>
  <c r="H65" i="1"/>
  <c r="F65" i="1"/>
  <c r="I66" i="1"/>
  <c r="A67" i="1" s="1"/>
  <c r="B64" i="1"/>
  <c r="C66" i="1" l="1"/>
  <c r="H66" i="1"/>
  <c r="E66" i="1"/>
  <c r="G66" i="1"/>
  <c r="D66" i="1"/>
  <c r="F66" i="1"/>
  <c r="I67" i="1"/>
  <c r="A68" i="1" s="1"/>
  <c r="B65" i="1"/>
  <c r="C67" i="1" l="1"/>
  <c r="E67" i="1"/>
  <c r="G67" i="1"/>
  <c r="H67" i="1"/>
  <c r="D67" i="1"/>
  <c r="F67" i="1"/>
  <c r="I68" i="1"/>
  <c r="A69" i="1" s="1"/>
  <c r="B66" i="1"/>
  <c r="C68" i="1" l="1"/>
  <c r="F68" i="1"/>
  <c r="H68" i="1"/>
  <c r="E68" i="1"/>
  <c r="D68" i="1"/>
  <c r="G68" i="1"/>
  <c r="I69" i="1"/>
  <c r="A70" i="1" s="1"/>
  <c r="B67" i="1"/>
  <c r="C69" i="1" l="1"/>
  <c r="D69" i="1"/>
  <c r="F69" i="1"/>
  <c r="H69" i="1"/>
  <c r="E69" i="1"/>
  <c r="G69" i="1"/>
  <c r="I70" i="1"/>
  <c r="A71" i="1" s="1"/>
  <c r="B68" i="1"/>
  <c r="C70" i="1" l="1"/>
  <c r="H70" i="1"/>
  <c r="D70" i="1"/>
  <c r="F70" i="1"/>
  <c r="E70" i="1"/>
  <c r="G70" i="1"/>
  <c r="I71" i="1"/>
  <c r="A72" i="1" s="1"/>
  <c r="B69" i="1"/>
  <c r="C71" i="1" l="1"/>
  <c r="G71" i="1"/>
  <c r="D71" i="1"/>
  <c r="F71" i="1"/>
  <c r="E71" i="1"/>
  <c r="H71" i="1"/>
  <c r="I72" i="1"/>
  <c r="A73" i="1" s="1"/>
  <c r="B70" i="1"/>
  <c r="C72" i="1" l="1"/>
  <c r="E72" i="1"/>
  <c r="D72" i="1"/>
  <c r="G72" i="1"/>
  <c r="F72" i="1"/>
  <c r="H72" i="1"/>
  <c r="I73" i="1"/>
  <c r="A74" i="1" s="1"/>
  <c r="B71" i="1"/>
  <c r="C73" i="1" l="1"/>
  <c r="E73" i="1"/>
  <c r="D73" i="1"/>
  <c r="G73" i="1"/>
  <c r="F73" i="1"/>
  <c r="H73" i="1"/>
  <c r="I74" i="1"/>
  <c r="A75" i="1" s="1"/>
  <c r="B72" i="1"/>
  <c r="H74" i="1" l="1"/>
  <c r="E74" i="1"/>
  <c r="G74" i="1"/>
  <c r="F74" i="1"/>
  <c r="D74" i="1"/>
  <c r="I75" i="1"/>
  <c r="C74" i="1"/>
  <c r="B73" i="1"/>
  <c r="C75" i="1" l="1"/>
  <c r="H75" i="1"/>
  <c r="E75" i="1"/>
  <c r="G75" i="1"/>
  <c r="F75" i="1"/>
  <c r="D75" i="1"/>
  <c r="B75" i="1"/>
  <c r="B74" i="1"/>
</calcChain>
</file>

<file path=xl/sharedStrings.xml><?xml version="1.0" encoding="utf-8"?>
<sst xmlns="http://schemas.openxmlformats.org/spreadsheetml/2006/main" count="24" uniqueCount="19">
  <si>
    <t>Sec</t>
  </si>
  <si>
    <t>Lap time</t>
  </si>
  <si>
    <t>Total Sec</t>
  </si>
  <si>
    <t xml:space="preserve">Clock back </t>
  </si>
  <si>
    <t>10min</t>
  </si>
  <si>
    <t>20min</t>
  </si>
  <si>
    <t>25min</t>
  </si>
  <si>
    <t>30min</t>
  </si>
  <si>
    <t>mile</t>
  </si>
  <si>
    <t>Clock Back</t>
  </si>
  <si>
    <t>per lap</t>
  </si>
  <si>
    <t>Column1</t>
  </si>
  <si>
    <t>Column3</t>
  </si>
  <si>
    <t>Column5</t>
  </si>
  <si>
    <t>Column6</t>
  </si>
  <si>
    <t>Column7</t>
  </si>
  <si>
    <t>Column8</t>
  </si>
  <si>
    <t>Column9</t>
  </si>
  <si>
    <t>Mile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</si>
</sst>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164" fontId="0" fillId="0" borderId="0" xfId="0" applyNumberFormat="1"/>
    <xf numFmtId="45" fontId="0" fillId="0" borderId="0" xfId="0" applyNumberFormat="1"/>
  </cellXfs>
  <cellStyles count="1">
    <cellStyle name="Normal" xfId="0" builtinId="0"/>
  </cellStyles>
  <dxfs count="7"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6:H75" totalsRowShown="0">
  <autoFilter ref="A6:H75"/>
  <tableColumns count="8">
    <tableColumn id="1" name="Column1">
      <calculatedColumnFormula>FLOOR(I7/60,1)</calculatedColumnFormula>
    </tableColumn>
    <tableColumn id="3" name="Column3" dataDxfId="6">
      <calculatedColumnFormula>(I7)/Laps_Mile</calculatedColumnFormula>
    </tableColumn>
    <tableColumn id="4" name="Clock Back" dataDxfId="5">
      <calculatedColumnFormula>60-(I7)/Laps_Mile</calculatedColumnFormula>
    </tableColumn>
    <tableColumn id="6" name="Column5" dataDxfId="4">
      <calculatedColumnFormula>((60-(I7)/Laps_Mile)*10)/86400</calculatedColumnFormula>
    </tableColumn>
    <tableColumn id="7" name="Column6" dataDxfId="3">
      <calculatedColumnFormula>((60-(I7)/Laps_Mile)*20)/86400</calculatedColumnFormula>
    </tableColumn>
    <tableColumn id="8" name="Column7" dataDxfId="2">
      <calculatedColumnFormula>((60-(I7)/Laps_Mile)*25)/86400</calculatedColumnFormula>
    </tableColumn>
    <tableColumn id="9" name="Column8" dataDxfId="1">
      <calculatedColumnFormula>(60-(I7)/Laps_Mile)*30/86400</calculatedColumnFormula>
    </tableColumn>
    <tableColumn id="10" name="Column9" dataDxfId="0">
      <calculatedColumnFormula>(Laps_Mile*60 - I7)/86400</calculatedColumnFormula>
    </tableColumn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81"/>
  <sheetViews>
    <sheetView tabSelected="1" topLeftCell="A53" zoomScaleNormal="100" workbookViewId="0">
      <selection activeCell="A6" sqref="A6:H75"/>
    </sheetView>
  </sheetViews>
  <sheetFormatPr defaultRowHeight="14.4" x14ac:dyDescent="0.3"/>
  <cols>
    <col min="1" max="1" width="10.109375" customWidth="1"/>
    <col min="2" max="2" width="7.21875" customWidth="1"/>
    <col min="3" max="3" width="8.33203125" customWidth="1"/>
    <col min="4" max="4" width="10.109375" customWidth="1"/>
    <col min="5" max="5" width="11.21875" customWidth="1"/>
    <col min="6" max="6" width="11.33203125" customWidth="1"/>
    <col min="7" max="7" width="11.88671875" customWidth="1"/>
    <col min="8" max="8" width="10.77734375" customWidth="1"/>
    <col min="9" max="9" width="15.5546875" customWidth="1"/>
  </cols>
  <sheetData>
    <row r="6" spans="1:9" x14ac:dyDescent="0.3">
      <c r="A6" t="s">
        <v>11</v>
      </c>
      <c r="B6" t="s">
        <v>12</v>
      </c>
      <c r="C6" t="s">
        <v>9</v>
      </c>
      <c r="D6" t="s">
        <v>13</v>
      </c>
      <c r="E6" t="s">
        <v>14</v>
      </c>
      <c r="F6" t="s">
        <v>15</v>
      </c>
      <c r="G6" t="s">
        <v>16</v>
      </c>
      <c r="H6" t="s">
        <v>17</v>
      </c>
    </row>
    <row r="7" spans="1:9" x14ac:dyDescent="0.3">
      <c r="A7" t="s">
        <v>18</v>
      </c>
      <c r="B7" t="s">
        <v>1</v>
      </c>
      <c r="C7" t="s">
        <v>10</v>
      </c>
      <c r="D7" t="s">
        <v>3</v>
      </c>
      <c r="E7" t="s">
        <v>3</v>
      </c>
      <c r="F7" t="s">
        <v>3</v>
      </c>
      <c r="G7" t="s">
        <v>3</v>
      </c>
      <c r="H7" t="s">
        <v>3</v>
      </c>
      <c r="I7" t="s">
        <v>2</v>
      </c>
    </row>
    <row r="8" spans="1:9" x14ac:dyDescent="0.3">
      <c r="B8" t="s">
        <v>0</v>
      </c>
      <c r="C8" t="s">
        <v>0</v>
      </c>
      <c r="D8" t="s">
        <v>4</v>
      </c>
      <c r="E8" t="s">
        <v>5</v>
      </c>
      <c r="F8" t="s">
        <v>6</v>
      </c>
      <c r="G8" t="s">
        <v>7</v>
      </c>
      <c r="H8" t="s">
        <v>8</v>
      </c>
    </row>
    <row r="9" spans="1:9" x14ac:dyDescent="0.3">
      <c r="A9" s="3">
        <f>(I9)/86400</f>
        <v>1.7361111111111112E-2</v>
      </c>
      <c r="B9" s="1">
        <f t="shared" ref="B9:B40" si="0">(I9)/Laps_Mile</f>
        <v>41.666666666666664</v>
      </c>
      <c r="C9" s="1">
        <f t="shared" ref="C9:C40" si="1">60-(I9)/Laps_Mile</f>
        <v>18.333333333333336</v>
      </c>
      <c r="D9" s="3">
        <f t="shared" ref="D9:D40" si="2">((60-(I9)/Laps_Mile)*10)/86400</f>
        <v>2.1219135802469139E-3</v>
      </c>
      <c r="E9" s="3">
        <f t="shared" ref="E9:E40" si="3">((60-(I9)/Laps_Mile)*20)/86400</f>
        <v>4.2438271604938278E-3</v>
      </c>
      <c r="F9" s="3">
        <f t="shared" ref="F9:F40" si="4">((60-(I9)/Laps_Mile)*25)/86400</f>
        <v>5.3047839506172841E-3</v>
      </c>
      <c r="G9" s="3">
        <f t="shared" ref="G9:G40" si="5">(60-(I9)/Laps_Mile)*30/86400</f>
        <v>6.3657407407407421E-3</v>
      </c>
      <c r="H9" s="3">
        <f t="shared" ref="H9:H40" si="6">(Laps_Mile*60 - I9)/86400</f>
        <v>7.6388888888888886E-3</v>
      </c>
      <c r="I9" s="2">
        <f>Start_Time*60</f>
        <v>1500</v>
      </c>
    </row>
    <row r="10" spans="1:9" x14ac:dyDescent="0.3">
      <c r="A10" s="3">
        <f>(I9+10)/86400</f>
        <v>1.7476851851851851E-2</v>
      </c>
      <c r="B10" s="1">
        <f t="shared" si="0"/>
        <v>41.944444444444443</v>
      </c>
      <c r="C10" s="1">
        <f t="shared" si="1"/>
        <v>18.055555555555557</v>
      </c>
      <c r="D10" s="3">
        <f t="shared" si="2"/>
        <v>2.0897633744855967E-3</v>
      </c>
      <c r="E10" s="3">
        <f t="shared" si="3"/>
        <v>4.1795267489711935E-3</v>
      </c>
      <c r="F10" s="3">
        <f t="shared" si="4"/>
        <v>5.2244084362139918E-3</v>
      </c>
      <c r="G10" s="3">
        <f t="shared" si="5"/>
        <v>6.2692901234567911E-3</v>
      </c>
      <c r="H10" s="3">
        <f t="shared" si="6"/>
        <v>7.5231481481481477E-3</v>
      </c>
      <c r="I10" s="2">
        <f>I9+10</f>
        <v>1510</v>
      </c>
    </row>
    <row r="11" spans="1:9" x14ac:dyDescent="0.3">
      <c r="A11" s="3">
        <f t="shared" ref="A11:A74" si="7">(I10+10)/86400</f>
        <v>1.7592592592592594E-2</v>
      </c>
      <c r="B11" s="1">
        <f t="shared" si="0"/>
        <v>42.222222222222221</v>
      </c>
      <c r="C11" s="1">
        <f t="shared" si="1"/>
        <v>17.777777777777779</v>
      </c>
      <c r="D11" s="3">
        <f t="shared" si="2"/>
        <v>2.0576131687242796E-3</v>
      </c>
      <c r="E11" s="3">
        <f t="shared" si="3"/>
        <v>4.1152263374485592E-3</v>
      </c>
      <c r="F11" s="3">
        <f t="shared" si="4"/>
        <v>5.1440329218106996E-3</v>
      </c>
      <c r="G11" s="3">
        <f t="shared" si="5"/>
        <v>6.17283950617284E-3</v>
      </c>
      <c r="H11" s="3">
        <f t="shared" si="6"/>
        <v>7.4074074074074077E-3</v>
      </c>
      <c r="I11" s="2">
        <f t="shared" ref="I11:I74" si="8">I10+10</f>
        <v>1520</v>
      </c>
    </row>
    <row r="12" spans="1:9" x14ac:dyDescent="0.3">
      <c r="A12" s="3">
        <f t="shared" si="7"/>
        <v>1.7708333333333333E-2</v>
      </c>
      <c r="B12" s="1">
        <f t="shared" si="0"/>
        <v>42.5</v>
      </c>
      <c r="C12" s="1">
        <f t="shared" si="1"/>
        <v>17.5</v>
      </c>
      <c r="D12" s="3">
        <f t="shared" si="2"/>
        <v>2.0254629629629629E-3</v>
      </c>
      <c r="E12" s="3">
        <f t="shared" si="3"/>
        <v>4.0509259259259257E-3</v>
      </c>
      <c r="F12" s="3">
        <f t="shared" si="4"/>
        <v>5.0636574074074073E-3</v>
      </c>
      <c r="G12" s="3">
        <f t="shared" si="5"/>
        <v>6.076388888888889E-3</v>
      </c>
      <c r="H12" s="3">
        <f t="shared" si="6"/>
        <v>7.2916666666666668E-3</v>
      </c>
      <c r="I12" s="2">
        <f t="shared" si="8"/>
        <v>1530</v>
      </c>
    </row>
    <row r="13" spans="1:9" x14ac:dyDescent="0.3">
      <c r="A13" s="3">
        <f t="shared" si="7"/>
        <v>1.7824074074074076E-2</v>
      </c>
      <c r="B13" s="1">
        <f t="shared" si="0"/>
        <v>42.777777777777779</v>
      </c>
      <c r="C13" s="1">
        <f t="shared" si="1"/>
        <v>17.222222222222221</v>
      </c>
      <c r="D13" s="3">
        <f t="shared" si="2"/>
        <v>1.9933127572016461E-3</v>
      </c>
      <c r="E13" s="3">
        <f t="shared" si="3"/>
        <v>3.9866255144032922E-3</v>
      </c>
      <c r="F13" s="3">
        <f t="shared" si="4"/>
        <v>4.9832818930041151E-3</v>
      </c>
      <c r="G13" s="3">
        <f t="shared" si="5"/>
        <v>5.9799382716049379E-3</v>
      </c>
      <c r="H13" s="3">
        <f t="shared" si="6"/>
        <v>7.1759259259259259E-3</v>
      </c>
      <c r="I13" s="2">
        <f t="shared" si="8"/>
        <v>1540</v>
      </c>
    </row>
    <row r="14" spans="1:9" x14ac:dyDescent="0.3">
      <c r="A14" s="3">
        <f t="shared" si="7"/>
        <v>1.7939814814814815E-2</v>
      </c>
      <c r="B14" s="1">
        <f t="shared" si="0"/>
        <v>43.055555555555557</v>
      </c>
      <c r="C14" s="1">
        <f t="shared" si="1"/>
        <v>16.944444444444443</v>
      </c>
      <c r="D14" s="3">
        <f t="shared" si="2"/>
        <v>1.961162551440329E-3</v>
      </c>
      <c r="E14" s="3">
        <f t="shared" si="3"/>
        <v>3.9223251028806579E-3</v>
      </c>
      <c r="F14" s="3">
        <f t="shared" si="4"/>
        <v>4.9029063786008228E-3</v>
      </c>
      <c r="G14" s="3">
        <f t="shared" si="5"/>
        <v>5.8834876543209869E-3</v>
      </c>
      <c r="H14" s="3">
        <f t="shared" si="6"/>
        <v>7.060185185185185E-3</v>
      </c>
      <c r="I14" s="2">
        <f t="shared" si="8"/>
        <v>1550</v>
      </c>
    </row>
    <row r="15" spans="1:9" x14ac:dyDescent="0.3">
      <c r="A15" s="3">
        <f t="shared" si="7"/>
        <v>1.8055555555555554E-2</v>
      </c>
      <c r="B15" s="1">
        <f t="shared" si="0"/>
        <v>43.333333333333336</v>
      </c>
      <c r="C15" s="1">
        <f t="shared" si="1"/>
        <v>16.666666666666664</v>
      </c>
      <c r="D15" s="3">
        <f t="shared" si="2"/>
        <v>1.9290123456790118E-3</v>
      </c>
      <c r="E15" s="3">
        <f t="shared" si="3"/>
        <v>3.8580246913580236E-3</v>
      </c>
      <c r="F15" s="3">
        <f t="shared" si="4"/>
        <v>4.8225308641975306E-3</v>
      </c>
      <c r="G15" s="3">
        <f t="shared" si="5"/>
        <v>5.7870370370370367E-3</v>
      </c>
      <c r="H15" s="3">
        <f t="shared" si="6"/>
        <v>6.9444444444444441E-3</v>
      </c>
      <c r="I15" s="2">
        <f t="shared" si="8"/>
        <v>1560</v>
      </c>
    </row>
    <row r="16" spans="1:9" x14ac:dyDescent="0.3">
      <c r="A16" s="3">
        <f t="shared" si="7"/>
        <v>1.8171296296296297E-2</v>
      </c>
      <c r="B16" s="1">
        <f t="shared" si="0"/>
        <v>43.611111111111114</v>
      </c>
      <c r="C16" s="1">
        <f t="shared" si="1"/>
        <v>16.388888888888886</v>
      </c>
      <c r="D16" s="3">
        <f t="shared" si="2"/>
        <v>1.8968621399176951E-3</v>
      </c>
      <c r="E16" s="3">
        <f t="shared" si="3"/>
        <v>3.7937242798353902E-3</v>
      </c>
      <c r="F16" s="3">
        <f t="shared" si="4"/>
        <v>4.7421553497942383E-3</v>
      </c>
      <c r="G16" s="3">
        <f t="shared" si="5"/>
        <v>5.6905864197530857E-3</v>
      </c>
      <c r="H16" s="3">
        <f t="shared" si="6"/>
        <v>6.828703703703704E-3</v>
      </c>
      <c r="I16" s="2">
        <f t="shared" si="8"/>
        <v>1570</v>
      </c>
    </row>
    <row r="17" spans="1:9" x14ac:dyDescent="0.3">
      <c r="A17" s="3">
        <f t="shared" si="7"/>
        <v>1.8287037037037036E-2</v>
      </c>
      <c r="B17" s="1">
        <f t="shared" si="0"/>
        <v>43.888888888888886</v>
      </c>
      <c r="C17" s="1">
        <f t="shared" si="1"/>
        <v>16.111111111111114</v>
      </c>
      <c r="D17" s="3">
        <f t="shared" si="2"/>
        <v>1.864711934156379E-3</v>
      </c>
      <c r="E17" s="3">
        <f t="shared" si="3"/>
        <v>3.729423868312758E-3</v>
      </c>
      <c r="F17" s="3">
        <f t="shared" si="4"/>
        <v>4.661779835390947E-3</v>
      </c>
      <c r="G17" s="3">
        <f t="shared" si="5"/>
        <v>5.5941358024691372E-3</v>
      </c>
      <c r="H17" s="3">
        <f t="shared" si="6"/>
        <v>6.7129629629629631E-3</v>
      </c>
      <c r="I17" s="2">
        <f t="shared" si="8"/>
        <v>1580</v>
      </c>
    </row>
    <row r="18" spans="1:9" x14ac:dyDescent="0.3">
      <c r="A18" s="3">
        <f t="shared" si="7"/>
        <v>1.8402777777777778E-2</v>
      </c>
      <c r="B18" s="1">
        <f t="shared" si="0"/>
        <v>44.166666666666664</v>
      </c>
      <c r="C18" s="1">
        <f t="shared" si="1"/>
        <v>15.833333333333336</v>
      </c>
      <c r="D18" s="3">
        <f t="shared" si="2"/>
        <v>1.8325617283950621E-3</v>
      </c>
      <c r="E18" s="3">
        <f t="shared" si="3"/>
        <v>3.6651234567901241E-3</v>
      </c>
      <c r="F18" s="3">
        <f t="shared" si="4"/>
        <v>4.5814043209876547E-3</v>
      </c>
      <c r="G18" s="3">
        <f t="shared" si="5"/>
        <v>5.4976851851851862E-3</v>
      </c>
      <c r="H18" s="3">
        <f t="shared" si="6"/>
        <v>6.5972222222222222E-3</v>
      </c>
      <c r="I18" s="2">
        <f t="shared" si="8"/>
        <v>1590</v>
      </c>
    </row>
    <row r="19" spans="1:9" x14ac:dyDescent="0.3">
      <c r="A19" s="3">
        <f t="shared" si="7"/>
        <v>1.8518518518518517E-2</v>
      </c>
      <c r="B19" s="1">
        <f t="shared" si="0"/>
        <v>44.444444444444443</v>
      </c>
      <c r="C19" s="1">
        <f t="shared" si="1"/>
        <v>15.555555555555557</v>
      </c>
      <c r="D19" s="3">
        <f t="shared" si="2"/>
        <v>1.8004115226337451E-3</v>
      </c>
      <c r="E19" s="3">
        <f t="shared" si="3"/>
        <v>3.6008230452674902E-3</v>
      </c>
      <c r="F19" s="3">
        <f t="shared" si="4"/>
        <v>4.5010288065843625E-3</v>
      </c>
      <c r="G19" s="3">
        <f t="shared" si="5"/>
        <v>5.4012345679012351E-3</v>
      </c>
      <c r="H19" s="3">
        <f t="shared" si="6"/>
        <v>6.4814814814814813E-3</v>
      </c>
      <c r="I19" s="2">
        <f t="shared" si="8"/>
        <v>1600</v>
      </c>
    </row>
    <row r="20" spans="1:9" x14ac:dyDescent="0.3">
      <c r="A20" s="3">
        <f t="shared" si="7"/>
        <v>1.863425925925926E-2</v>
      </c>
      <c r="B20" s="1">
        <f t="shared" si="0"/>
        <v>44.722222222222221</v>
      </c>
      <c r="C20" s="1">
        <f t="shared" si="1"/>
        <v>15.277777777777779</v>
      </c>
      <c r="D20" s="3">
        <f t="shared" si="2"/>
        <v>1.768261316872428E-3</v>
      </c>
      <c r="E20" s="3">
        <f t="shared" si="3"/>
        <v>3.5365226337448559E-3</v>
      </c>
      <c r="F20" s="3">
        <f t="shared" si="4"/>
        <v>4.4206532921810702E-3</v>
      </c>
      <c r="G20" s="3">
        <f t="shared" si="5"/>
        <v>5.3047839506172841E-3</v>
      </c>
      <c r="H20" s="3">
        <f t="shared" si="6"/>
        <v>6.3657407407407404E-3</v>
      </c>
      <c r="I20" s="2">
        <f t="shared" si="8"/>
        <v>1610</v>
      </c>
    </row>
    <row r="21" spans="1:9" x14ac:dyDescent="0.3">
      <c r="A21" s="3">
        <f t="shared" si="7"/>
        <v>1.8749999999999999E-2</v>
      </c>
      <c r="B21" s="1">
        <f t="shared" si="0"/>
        <v>45</v>
      </c>
      <c r="C21" s="1">
        <f t="shared" si="1"/>
        <v>15</v>
      </c>
      <c r="D21" s="3">
        <f t="shared" si="2"/>
        <v>1.736111111111111E-3</v>
      </c>
      <c r="E21" s="3">
        <f t="shared" si="3"/>
        <v>3.472222222222222E-3</v>
      </c>
      <c r="F21" s="3">
        <f t="shared" si="4"/>
        <v>4.340277777777778E-3</v>
      </c>
      <c r="G21" s="3">
        <f t="shared" si="5"/>
        <v>5.208333333333333E-3</v>
      </c>
      <c r="H21" s="3">
        <f t="shared" si="6"/>
        <v>6.2500000000000003E-3</v>
      </c>
      <c r="I21" s="2">
        <f t="shared" si="8"/>
        <v>1620</v>
      </c>
    </row>
    <row r="22" spans="1:9" x14ac:dyDescent="0.3">
      <c r="A22" s="3">
        <f t="shared" si="7"/>
        <v>1.8865740740740742E-2</v>
      </c>
      <c r="B22" s="1">
        <f t="shared" si="0"/>
        <v>45.277777777777779</v>
      </c>
      <c r="C22" s="1">
        <f t="shared" si="1"/>
        <v>14.722222222222221</v>
      </c>
      <c r="D22" s="3">
        <f t="shared" si="2"/>
        <v>1.7039609053497943E-3</v>
      </c>
      <c r="E22" s="3">
        <f t="shared" si="3"/>
        <v>3.4079218106995886E-3</v>
      </c>
      <c r="F22" s="3">
        <f t="shared" si="4"/>
        <v>4.2599022633744857E-3</v>
      </c>
      <c r="G22" s="3">
        <f t="shared" si="5"/>
        <v>5.111882716049382E-3</v>
      </c>
      <c r="H22" s="3">
        <f t="shared" si="6"/>
        <v>6.1342592592592594E-3</v>
      </c>
      <c r="I22" s="2">
        <f t="shared" si="8"/>
        <v>1630</v>
      </c>
    </row>
    <row r="23" spans="1:9" x14ac:dyDescent="0.3">
      <c r="A23" s="3">
        <f t="shared" si="7"/>
        <v>1.8981481481481481E-2</v>
      </c>
      <c r="B23" s="1">
        <f t="shared" si="0"/>
        <v>45.555555555555557</v>
      </c>
      <c r="C23" s="1">
        <f t="shared" si="1"/>
        <v>14.444444444444443</v>
      </c>
      <c r="D23" s="3">
        <f t="shared" si="2"/>
        <v>1.6718106995884771E-3</v>
      </c>
      <c r="E23" s="3">
        <f t="shared" si="3"/>
        <v>3.3436213991769543E-3</v>
      </c>
      <c r="F23" s="3">
        <f t="shared" si="4"/>
        <v>4.1795267489711935E-3</v>
      </c>
      <c r="G23" s="3">
        <f t="shared" si="5"/>
        <v>5.015432098765431E-3</v>
      </c>
      <c r="H23" s="3">
        <f t="shared" si="6"/>
        <v>6.0185185185185185E-3</v>
      </c>
      <c r="I23" s="2">
        <f t="shared" si="8"/>
        <v>1640</v>
      </c>
    </row>
    <row r="24" spans="1:9" x14ac:dyDescent="0.3">
      <c r="A24" s="3">
        <f t="shared" si="7"/>
        <v>1.9097222222222224E-2</v>
      </c>
      <c r="B24" s="1">
        <f t="shared" si="0"/>
        <v>45.833333333333336</v>
      </c>
      <c r="C24" s="1">
        <f t="shared" si="1"/>
        <v>14.166666666666664</v>
      </c>
      <c r="D24" s="3">
        <f t="shared" si="2"/>
        <v>1.63966049382716E-3</v>
      </c>
      <c r="E24" s="3">
        <f t="shared" si="3"/>
        <v>3.2793209876543199E-3</v>
      </c>
      <c r="F24" s="3">
        <f t="shared" si="4"/>
        <v>4.0991512345679012E-3</v>
      </c>
      <c r="G24" s="3">
        <f t="shared" si="5"/>
        <v>4.9189814814814808E-3</v>
      </c>
      <c r="H24" s="3">
        <f t="shared" si="6"/>
        <v>5.9027777777777776E-3</v>
      </c>
      <c r="I24" s="2">
        <f t="shared" si="8"/>
        <v>1650</v>
      </c>
    </row>
    <row r="25" spans="1:9" x14ac:dyDescent="0.3">
      <c r="A25" s="3">
        <f t="shared" si="7"/>
        <v>1.9212962962962963E-2</v>
      </c>
      <c r="B25" s="1">
        <f t="shared" si="0"/>
        <v>46.111111111111114</v>
      </c>
      <c r="C25" s="1">
        <f t="shared" si="1"/>
        <v>13.888888888888886</v>
      </c>
      <c r="D25" s="3">
        <f t="shared" si="2"/>
        <v>1.6075102880658432E-3</v>
      </c>
      <c r="E25" s="3">
        <f t="shared" si="3"/>
        <v>3.2150205761316865E-3</v>
      </c>
      <c r="F25" s="3">
        <f t="shared" si="4"/>
        <v>4.0187757201646081E-3</v>
      </c>
      <c r="G25" s="3">
        <f t="shared" si="5"/>
        <v>4.8225308641975297E-3</v>
      </c>
      <c r="H25" s="3">
        <f t="shared" si="6"/>
        <v>5.7870370370370367E-3</v>
      </c>
      <c r="I25" s="2">
        <f t="shared" si="8"/>
        <v>1660</v>
      </c>
    </row>
    <row r="26" spans="1:9" x14ac:dyDescent="0.3">
      <c r="A26" s="3">
        <f t="shared" si="7"/>
        <v>1.9328703703703702E-2</v>
      </c>
      <c r="B26" s="1">
        <f t="shared" si="0"/>
        <v>46.388888888888886</v>
      </c>
      <c r="C26" s="1">
        <f t="shared" si="1"/>
        <v>13.611111111111114</v>
      </c>
      <c r="D26" s="3">
        <f t="shared" si="2"/>
        <v>1.5753600823045272E-3</v>
      </c>
      <c r="E26" s="3">
        <f t="shared" si="3"/>
        <v>3.1507201646090543E-3</v>
      </c>
      <c r="F26" s="3">
        <f t="shared" si="4"/>
        <v>3.9384002057613176E-3</v>
      </c>
      <c r="G26" s="3">
        <f t="shared" si="5"/>
        <v>4.7260802469135813E-3</v>
      </c>
      <c r="H26" s="3">
        <f t="shared" si="6"/>
        <v>5.6712962962962967E-3</v>
      </c>
      <c r="I26" s="2">
        <f t="shared" si="8"/>
        <v>1670</v>
      </c>
    </row>
    <row r="27" spans="1:9" x14ac:dyDescent="0.3">
      <c r="A27" s="3">
        <f t="shared" si="7"/>
        <v>1.9444444444444445E-2</v>
      </c>
      <c r="B27" s="1">
        <f t="shared" si="0"/>
        <v>46.666666666666664</v>
      </c>
      <c r="C27" s="1">
        <f t="shared" si="1"/>
        <v>13.333333333333336</v>
      </c>
      <c r="D27" s="3">
        <f t="shared" si="2"/>
        <v>1.5432098765432102E-3</v>
      </c>
      <c r="E27" s="3">
        <f t="shared" si="3"/>
        <v>3.0864197530864204E-3</v>
      </c>
      <c r="F27" s="3">
        <f t="shared" si="4"/>
        <v>3.8580246913580253E-3</v>
      </c>
      <c r="G27" s="3">
        <f t="shared" si="5"/>
        <v>4.6296296296296302E-3</v>
      </c>
      <c r="H27" s="3">
        <f t="shared" si="6"/>
        <v>5.5555555555555558E-3</v>
      </c>
      <c r="I27" s="2">
        <f t="shared" si="8"/>
        <v>1680</v>
      </c>
    </row>
    <row r="28" spans="1:9" x14ac:dyDescent="0.3">
      <c r="A28" s="3">
        <f t="shared" si="7"/>
        <v>1.9560185185185184E-2</v>
      </c>
      <c r="B28" s="1">
        <f t="shared" si="0"/>
        <v>46.944444444444443</v>
      </c>
      <c r="C28" s="1">
        <f t="shared" si="1"/>
        <v>13.055555555555557</v>
      </c>
      <c r="D28" s="3">
        <f t="shared" si="2"/>
        <v>1.5110596707818933E-3</v>
      </c>
      <c r="E28" s="3">
        <f t="shared" si="3"/>
        <v>3.0221193415637866E-3</v>
      </c>
      <c r="F28" s="3">
        <f t="shared" si="4"/>
        <v>3.7776491769547327E-3</v>
      </c>
      <c r="G28" s="3">
        <f t="shared" si="5"/>
        <v>4.5331790123456801E-3</v>
      </c>
      <c r="H28" s="3">
        <f t="shared" si="6"/>
        <v>5.4398148148148149E-3</v>
      </c>
      <c r="I28" s="2">
        <f t="shared" si="8"/>
        <v>1690</v>
      </c>
    </row>
    <row r="29" spans="1:9" x14ac:dyDescent="0.3">
      <c r="A29" s="3">
        <f t="shared" si="7"/>
        <v>1.9675925925925927E-2</v>
      </c>
      <c r="B29" s="1">
        <f t="shared" si="0"/>
        <v>47.222222222222221</v>
      </c>
      <c r="C29" s="1">
        <f t="shared" si="1"/>
        <v>12.777777777777779</v>
      </c>
      <c r="D29" s="3">
        <f t="shared" si="2"/>
        <v>1.4789094650205761E-3</v>
      </c>
      <c r="E29" s="3">
        <f t="shared" si="3"/>
        <v>2.9578189300411522E-3</v>
      </c>
      <c r="F29" s="3">
        <f t="shared" si="4"/>
        <v>3.6972736625514404E-3</v>
      </c>
      <c r="G29" s="3">
        <f t="shared" si="5"/>
        <v>4.436728395061729E-3</v>
      </c>
      <c r="H29" s="3">
        <f t="shared" si="6"/>
        <v>5.324074074074074E-3</v>
      </c>
      <c r="I29" s="2">
        <f t="shared" si="8"/>
        <v>1700</v>
      </c>
    </row>
    <row r="30" spans="1:9" x14ac:dyDescent="0.3">
      <c r="A30" s="3">
        <f t="shared" si="7"/>
        <v>1.9791666666666666E-2</v>
      </c>
      <c r="B30" s="1">
        <f t="shared" si="0"/>
        <v>47.5</v>
      </c>
      <c r="C30" s="1">
        <f t="shared" si="1"/>
        <v>12.5</v>
      </c>
      <c r="D30" s="3">
        <f t="shared" si="2"/>
        <v>1.4467592592592592E-3</v>
      </c>
      <c r="E30" s="3">
        <f t="shared" si="3"/>
        <v>2.8935185185185184E-3</v>
      </c>
      <c r="F30" s="3">
        <f t="shared" si="4"/>
        <v>3.6168981481481482E-3</v>
      </c>
      <c r="G30" s="3">
        <f t="shared" si="5"/>
        <v>4.340277777777778E-3</v>
      </c>
      <c r="H30" s="3">
        <f t="shared" si="6"/>
        <v>5.208333333333333E-3</v>
      </c>
      <c r="I30" s="2">
        <f t="shared" si="8"/>
        <v>1710</v>
      </c>
    </row>
    <row r="31" spans="1:9" x14ac:dyDescent="0.3">
      <c r="A31" s="3">
        <f t="shared" si="7"/>
        <v>1.9907407407407408E-2</v>
      </c>
      <c r="B31" s="1">
        <f t="shared" si="0"/>
        <v>47.777777777777779</v>
      </c>
      <c r="C31" s="1">
        <f t="shared" si="1"/>
        <v>12.222222222222221</v>
      </c>
      <c r="D31" s="3">
        <f t="shared" si="2"/>
        <v>1.4146090534979422E-3</v>
      </c>
      <c r="E31" s="3">
        <f t="shared" si="3"/>
        <v>2.8292181069958845E-3</v>
      </c>
      <c r="F31" s="3">
        <f t="shared" si="4"/>
        <v>3.5365226337448559E-3</v>
      </c>
      <c r="G31" s="3">
        <f t="shared" si="5"/>
        <v>4.2438271604938269E-3</v>
      </c>
      <c r="H31" s="3">
        <f t="shared" si="6"/>
        <v>5.092592592592593E-3</v>
      </c>
      <c r="I31" s="2">
        <f t="shared" si="8"/>
        <v>1720</v>
      </c>
    </row>
    <row r="32" spans="1:9" x14ac:dyDescent="0.3">
      <c r="A32" s="3">
        <f t="shared" si="7"/>
        <v>2.0023148148148148E-2</v>
      </c>
      <c r="B32" s="1">
        <f t="shared" si="0"/>
        <v>48.055555555555557</v>
      </c>
      <c r="C32" s="1">
        <f t="shared" si="1"/>
        <v>11.944444444444443</v>
      </c>
      <c r="D32" s="3">
        <f t="shared" si="2"/>
        <v>1.3824588477366253E-3</v>
      </c>
      <c r="E32" s="3">
        <f t="shared" si="3"/>
        <v>2.7649176954732506E-3</v>
      </c>
      <c r="F32" s="3">
        <f t="shared" si="4"/>
        <v>3.4561471193415637E-3</v>
      </c>
      <c r="G32" s="3">
        <f t="shared" si="5"/>
        <v>4.1473765432098759E-3</v>
      </c>
      <c r="H32" s="3">
        <f t="shared" si="6"/>
        <v>4.9768518518518521E-3</v>
      </c>
      <c r="I32" s="2">
        <f t="shared" si="8"/>
        <v>1730</v>
      </c>
    </row>
    <row r="33" spans="1:9" x14ac:dyDescent="0.3">
      <c r="A33" s="3">
        <f t="shared" si="7"/>
        <v>2.013888888888889E-2</v>
      </c>
      <c r="B33" s="1">
        <f t="shared" si="0"/>
        <v>48.333333333333336</v>
      </c>
      <c r="C33" s="1">
        <f t="shared" si="1"/>
        <v>11.666666666666664</v>
      </c>
      <c r="D33" s="3">
        <f t="shared" si="2"/>
        <v>1.3503086419753084E-3</v>
      </c>
      <c r="E33" s="3">
        <f t="shared" si="3"/>
        <v>2.7006172839506167E-3</v>
      </c>
      <c r="F33" s="3">
        <f t="shared" si="4"/>
        <v>3.375771604938271E-3</v>
      </c>
      <c r="G33" s="3">
        <f t="shared" si="5"/>
        <v>4.0509259259259257E-3</v>
      </c>
      <c r="H33" s="3">
        <f t="shared" si="6"/>
        <v>4.8611111111111112E-3</v>
      </c>
      <c r="I33" s="2">
        <f t="shared" si="8"/>
        <v>1740</v>
      </c>
    </row>
    <row r="34" spans="1:9" x14ac:dyDescent="0.3">
      <c r="A34" s="3">
        <f t="shared" si="7"/>
        <v>2.0254629629629629E-2</v>
      </c>
      <c r="B34" s="1">
        <f t="shared" si="0"/>
        <v>48.611111111111114</v>
      </c>
      <c r="C34" s="1">
        <f t="shared" si="1"/>
        <v>11.388888888888886</v>
      </c>
      <c r="D34" s="3">
        <f t="shared" si="2"/>
        <v>1.3181584362139914E-3</v>
      </c>
      <c r="E34" s="3">
        <f t="shared" si="3"/>
        <v>2.6363168724279828E-3</v>
      </c>
      <c r="F34" s="3">
        <f t="shared" si="4"/>
        <v>3.2953960905349787E-3</v>
      </c>
      <c r="G34" s="3">
        <f t="shared" si="5"/>
        <v>3.9544753086419738E-3</v>
      </c>
      <c r="H34" s="3">
        <f t="shared" si="6"/>
        <v>4.7453703703703703E-3</v>
      </c>
      <c r="I34" s="2">
        <f t="shared" si="8"/>
        <v>1750</v>
      </c>
    </row>
    <row r="35" spans="1:9" x14ac:dyDescent="0.3">
      <c r="A35" s="3">
        <f t="shared" si="7"/>
        <v>2.0370370370370372E-2</v>
      </c>
      <c r="B35" s="1">
        <f t="shared" si="0"/>
        <v>48.888888888888886</v>
      </c>
      <c r="C35" s="1">
        <f t="shared" si="1"/>
        <v>11.111111111111114</v>
      </c>
      <c r="D35" s="3">
        <f t="shared" si="2"/>
        <v>1.2860082304526753E-3</v>
      </c>
      <c r="E35" s="3">
        <f t="shared" si="3"/>
        <v>2.5720164609053507E-3</v>
      </c>
      <c r="F35" s="3">
        <f t="shared" si="4"/>
        <v>3.2150205761316878E-3</v>
      </c>
      <c r="G35" s="3">
        <f t="shared" si="5"/>
        <v>3.8580246913580258E-3</v>
      </c>
      <c r="H35" s="3">
        <f t="shared" si="6"/>
        <v>4.6296296296296294E-3</v>
      </c>
      <c r="I35" s="2">
        <f t="shared" si="8"/>
        <v>1760</v>
      </c>
    </row>
    <row r="36" spans="1:9" x14ac:dyDescent="0.3">
      <c r="A36" s="3">
        <f t="shared" si="7"/>
        <v>2.0486111111111111E-2</v>
      </c>
      <c r="B36" s="1">
        <f t="shared" si="0"/>
        <v>49.166666666666664</v>
      </c>
      <c r="C36" s="1">
        <f t="shared" si="1"/>
        <v>10.833333333333336</v>
      </c>
      <c r="D36" s="3">
        <f t="shared" si="2"/>
        <v>1.2538580246913584E-3</v>
      </c>
      <c r="E36" s="3">
        <f t="shared" si="3"/>
        <v>2.5077160493827168E-3</v>
      </c>
      <c r="F36" s="3">
        <f t="shared" si="4"/>
        <v>3.1346450617283955E-3</v>
      </c>
      <c r="G36" s="3">
        <f t="shared" si="5"/>
        <v>3.7615740740740747E-3</v>
      </c>
      <c r="H36" s="3">
        <f t="shared" si="6"/>
        <v>4.5138888888888885E-3</v>
      </c>
      <c r="I36" s="2">
        <f t="shared" si="8"/>
        <v>1770</v>
      </c>
    </row>
    <row r="37" spans="1:9" x14ac:dyDescent="0.3">
      <c r="A37" s="3">
        <f t="shared" si="7"/>
        <v>2.060185185185185E-2</v>
      </c>
      <c r="B37" s="1">
        <f t="shared" si="0"/>
        <v>49.444444444444443</v>
      </c>
      <c r="C37" s="1">
        <f t="shared" si="1"/>
        <v>10.555555555555557</v>
      </c>
      <c r="D37" s="3">
        <f t="shared" si="2"/>
        <v>1.2217078189300412E-3</v>
      </c>
      <c r="E37" s="3">
        <f t="shared" si="3"/>
        <v>2.4434156378600825E-3</v>
      </c>
      <c r="F37" s="3">
        <f t="shared" si="4"/>
        <v>3.0542695473251033E-3</v>
      </c>
      <c r="G37" s="3">
        <f t="shared" si="5"/>
        <v>3.6651234567901241E-3</v>
      </c>
      <c r="H37" s="3">
        <f t="shared" si="6"/>
        <v>4.3981481481481484E-3</v>
      </c>
      <c r="I37" s="2">
        <f t="shared" si="8"/>
        <v>1780</v>
      </c>
    </row>
    <row r="38" spans="1:9" x14ac:dyDescent="0.3">
      <c r="A38" s="3">
        <f t="shared" si="7"/>
        <v>2.0717592592592593E-2</v>
      </c>
      <c r="B38" s="1">
        <f t="shared" si="0"/>
        <v>49.722222222222221</v>
      </c>
      <c r="C38" s="1">
        <f t="shared" si="1"/>
        <v>10.277777777777779</v>
      </c>
      <c r="D38" s="3">
        <f t="shared" si="2"/>
        <v>1.1895576131687243E-3</v>
      </c>
      <c r="E38" s="3">
        <f t="shared" si="3"/>
        <v>2.3791152263374486E-3</v>
      </c>
      <c r="F38" s="3">
        <f t="shared" si="4"/>
        <v>2.973894032921811E-3</v>
      </c>
      <c r="G38" s="3">
        <f t="shared" si="5"/>
        <v>3.5686728395061731E-3</v>
      </c>
      <c r="H38" s="3">
        <f t="shared" si="6"/>
        <v>4.2824074074074075E-3</v>
      </c>
      <c r="I38" s="2">
        <f t="shared" si="8"/>
        <v>1790</v>
      </c>
    </row>
    <row r="39" spans="1:9" x14ac:dyDescent="0.3">
      <c r="A39" s="3">
        <f t="shared" si="7"/>
        <v>2.0833333333333332E-2</v>
      </c>
      <c r="B39" s="1">
        <f t="shared" si="0"/>
        <v>50</v>
      </c>
      <c r="C39" s="1">
        <f t="shared" si="1"/>
        <v>10</v>
      </c>
      <c r="D39" s="3">
        <f t="shared" si="2"/>
        <v>1.1574074074074073E-3</v>
      </c>
      <c r="E39" s="3">
        <f t="shared" si="3"/>
        <v>2.3148148148148147E-3</v>
      </c>
      <c r="F39" s="3">
        <f t="shared" si="4"/>
        <v>2.8935185185185184E-3</v>
      </c>
      <c r="G39" s="3">
        <f t="shared" si="5"/>
        <v>3.472222222222222E-3</v>
      </c>
      <c r="H39" s="3">
        <f t="shared" si="6"/>
        <v>4.1666666666666666E-3</v>
      </c>
      <c r="I39" s="2">
        <f t="shared" si="8"/>
        <v>1800</v>
      </c>
    </row>
    <row r="40" spans="1:9" x14ac:dyDescent="0.3">
      <c r="A40" s="3">
        <f t="shared" si="7"/>
        <v>2.0949074074074075E-2</v>
      </c>
      <c r="B40" s="1">
        <f t="shared" si="0"/>
        <v>50.277777777777779</v>
      </c>
      <c r="C40" s="1">
        <f t="shared" si="1"/>
        <v>9.7222222222222214</v>
      </c>
      <c r="D40" s="3">
        <f t="shared" si="2"/>
        <v>1.1252572016460904E-3</v>
      </c>
      <c r="E40" s="3">
        <f t="shared" si="3"/>
        <v>2.2505144032921808E-3</v>
      </c>
      <c r="F40" s="3">
        <f t="shared" si="4"/>
        <v>2.8131430041152261E-3</v>
      </c>
      <c r="G40" s="3">
        <f t="shared" si="5"/>
        <v>3.375771604938271E-3</v>
      </c>
      <c r="H40" s="3">
        <f t="shared" si="6"/>
        <v>4.0509259259259257E-3</v>
      </c>
      <c r="I40" s="2">
        <f t="shared" si="8"/>
        <v>1810</v>
      </c>
    </row>
    <row r="41" spans="1:9" x14ac:dyDescent="0.3">
      <c r="A41" s="3">
        <f t="shared" si="7"/>
        <v>2.1064814814814814E-2</v>
      </c>
      <c r="B41" s="1">
        <f t="shared" ref="B41:B75" si="9">(I41)/Laps_Mile</f>
        <v>50.555555555555557</v>
      </c>
      <c r="C41" s="1">
        <f t="shared" ref="C41:C75" si="10">60-(I41)/Laps_Mile</f>
        <v>9.4444444444444429</v>
      </c>
      <c r="D41" s="3">
        <f t="shared" ref="D41:D75" si="11">((60-(I41)/Laps_Mile)*10)/86400</f>
        <v>1.0931069958847735E-3</v>
      </c>
      <c r="E41" s="3">
        <f t="shared" ref="E41:E75" si="12">((60-(I41)/Laps_Mile)*20)/86400</f>
        <v>2.1862139917695469E-3</v>
      </c>
      <c r="F41" s="3">
        <f t="shared" ref="F41:F75" si="13">((60-(I41)/Laps_Mile)*25)/86400</f>
        <v>2.7327674897119339E-3</v>
      </c>
      <c r="G41" s="3">
        <f t="shared" ref="G41:G75" si="14">(60-(I41)/Laps_Mile)*30/86400</f>
        <v>3.2793209876543199E-3</v>
      </c>
      <c r="H41" s="3">
        <f t="shared" ref="H41:H72" si="15">(Laps_Mile*60 - I41)/86400</f>
        <v>3.9351851851851848E-3</v>
      </c>
      <c r="I41" s="2">
        <f t="shared" si="8"/>
        <v>1820</v>
      </c>
    </row>
    <row r="42" spans="1:9" x14ac:dyDescent="0.3">
      <c r="A42" s="3">
        <f t="shared" si="7"/>
        <v>2.1180555555555557E-2</v>
      </c>
      <c r="B42" s="1">
        <f t="shared" si="9"/>
        <v>50.833333333333336</v>
      </c>
      <c r="C42" s="1">
        <f t="shared" si="10"/>
        <v>9.1666666666666643</v>
      </c>
      <c r="D42" s="3">
        <f t="shared" si="11"/>
        <v>1.0609567901234565E-3</v>
      </c>
      <c r="E42" s="3">
        <f t="shared" si="12"/>
        <v>2.121913580246913E-3</v>
      </c>
      <c r="F42" s="3">
        <f t="shared" si="13"/>
        <v>2.6523919753086412E-3</v>
      </c>
      <c r="G42" s="3">
        <f t="shared" si="14"/>
        <v>3.1828703703703698E-3</v>
      </c>
      <c r="H42" s="3">
        <f t="shared" si="15"/>
        <v>3.8194444444444443E-3</v>
      </c>
      <c r="I42" s="2">
        <f t="shared" si="8"/>
        <v>1830</v>
      </c>
    </row>
    <row r="43" spans="1:9" x14ac:dyDescent="0.3">
      <c r="A43" s="3">
        <f t="shared" si="7"/>
        <v>2.1296296296296296E-2</v>
      </c>
      <c r="B43" s="1">
        <f t="shared" si="9"/>
        <v>51.111111111111114</v>
      </c>
      <c r="C43" s="1">
        <f t="shared" si="10"/>
        <v>8.8888888888888857</v>
      </c>
      <c r="D43" s="3">
        <f t="shared" si="11"/>
        <v>1.0288065843621396E-3</v>
      </c>
      <c r="E43" s="3">
        <f t="shared" si="12"/>
        <v>2.0576131687242791E-3</v>
      </c>
      <c r="F43" s="3">
        <f t="shared" si="13"/>
        <v>2.5720164609053489E-3</v>
      </c>
      <c r="G43" s="3">
        <f t="shared" si="14"/>
        <v>3.0864197530864187E-3</v>
      </c>
      <c r="H43" s="3">
        <f t="shared" si="15"/>
        <v>3.7037037037037038E-3</v>
      </c>
      <c r="I43" s="2">
        <f t="shared" si="8"/>
        <v>1840</v>
      </c>
    </row>
    <row r="44" spans="1:9" x14ac:dyDescent="0.3">
      <c r="A44" s="3">
        <f t="shared" si="7"/>
        <v>2.1412037037037038E-2</v>
      </c>
      <c r="B44" s="1">
        <f t="shared" si="9"/>
        <v>51.388888888888886</v>
      </c>
      <c r="C44" s="1">
        <f t="shared" si="10"/>
        <v>8.6111111111111143</v>
      </c>
      <c r="D44" s="3">
        <f t="shared" si="11"/>
        <v>9.966563786008235E-4</v>
      </c>
      <c r="E44" s="3">
        <f t="shared" si="12"/>
        <v>1.993312757201647E-3</v>
      </c>
      <c r="F44" s="3">
        <f t="shared" si="13"/>
        <v>2.4916409465020584E-3</v>
      </c>
      <c r="G44" s="3">
        <f t="shared" si="14"/>
        <v>2.9899691358024703E-3</v>
      </c>
      <c r="H44" s="3">
        <f t="shared" si="15"/>
        <v>3.5879629629629629E-3</v>
      </c>
      <c r="I44" s="2">
        <f t="shared" si="8"/>
        <v>1850</v>
      </c>
    </row>
    <row r="45" spans="1:9" x14ac:dyDescent="0.3">
      <c r="A45" s="3">
        <f t="shared" si="7"/>
        <v>2.1527777777777778E-2</v>
      </c>
      <c r="B45" s="1">
        <f t="shared" si="9"/>
        <v>51.666666666666664</v>
      </c>
      <c r="C45" s="1">
        <f t="shared" si="10"/>
        <v>8.3333333333333357</v>
      </c>
      <c r="D45" s="3">
        <f t="shared" si="11"/>
        <v>9.6450617283950644E-4</v>
      </c>
      <c r="E45" s="3">
        <f t="shared" si="12"/>
        <v>1.9290123456790129E-3</v>
      </c>
      <c r="F45" s="3">
        <f t="shared" si="13"/>
        <v>2.4112654320987662E-3</v>
      </c>
      <c r="G45" s="3">
        <f t="shared" si="14"/>
        <v>2.8935185185185192E-3</v>
      </c>
      <c r="H45" s="3">
        <f t="shared" si="15"/>
        <v>3.472222222222222E-3</v>
      </c>
      <c r="I45" s="2">
        <f t="shared" si="8"/>
        <v>1860</v>
      </c>
    </row>
    <row r="46" spans="1:9" x14ac:dyDescent="0.3">
      <c r="A46" s="3">
        <f t="shared" si="7"/>
        <v>2.1643518518518517E-2</v>
      </c>
      <c r="B46" s="1">
        <f t="shared" si="9"/>
        <v>51.944444444444443</v>
      </c>
      <c r="C46" s="1">
        <f t="shared" si="10"/>
        <v>8.0555555555555571</v>
      </c>
      <c r="D46" s="3">
        <f t="shared" si="11"/>
        <v>9.323559670781895E-4</v>
      </c>
      <c r="E46" s="3">
        <f t="shared" si="12"/>
        <v>1.864711934156379E-3</v>
      </c>
      <c r="F46" s="3">
        <f t="shared" si="13"/>
        <v>2.3308899176954735E-3</v>
      </c>
      <c r="G46" s="3">
        <f t="shared" si="14"/>
        <v>2.7970679012345686E-3</v>
      </c>
      <c r="H46" s="3">
        <f t="shared" si="15"/>
        <v>3.3564814814814816E-3</v>
      </c>
      <c r="I46" s="2">
        <f t="shared" si="8"/>
        <v>1870</v>
      </c>
    </row>
    <row r="47" spans="1:9" x14ac:dyDescent="0.3">
      <c r="A47" s="3">
        <f t="shared" si="7"/>
        <v>2.1759259259259259E-2</v>
      </c>
      <c r="B47" s="1">
        <f t="shared" si="9"/>
        <v>52.222222222222221</v>
      </c>
      <c r="C47" s="1">
        <f t="shared" si="10"/>
        <v>7.7777777777777786</v>
      </c>
      <c r="D47" s="3">
        <f t="shared" si="11"/>
        <v>9.0020576131687256E-4</v>
      </c>
      <c r="E47" s="3">
        <f t="shared" si="12"/>
        <v>1.8004115226337451E-3</v>
      </c>
      <c r="F47" s="3">
        <f t="shared" si="13"/>
        <v>2.2505144032921812E-3</v>
      </c>
      <c r="G47" s="3">
        <f t="shared" si="14"/>
        <v>2.7006172839506176E-3</v>
      </c>
      <c r="H47" s="3">
        <f t="shared" si="15"/>
        <v>3.2407407407407406E-3</v>
      </c>
      <c r="I47" s="2">
        <f t="shared" si="8"/>
        <v>1880</v>
      </c>
    </row>
    <row r="48" spans="1:9" x14ac:dyDescent="0.3">
      <c r="A48" s="3">
        <f t="shared" si="7"/>
        <v>2.1874999999999999E-2</v>
      </c>
      <c r="B48" s="1">
        <f t="shared" si="9"/>
        <v>52.5</v>
      </c>
      <c r="C48" s="1">
        <f t="shared" si="10"/>
        <v>7.5</v>
      </c>
      <c r="D48" s="3">
        <f t="shared" si="11"/>
        <v>8.6805555555555551E-4</v>
      </c>
      <c r="E48" s="3">
        <f t="shared" si="12"/>
        <v>1.736111111111111E-3</v>
      </c>
      <c r="F48" s="3">
        <f t="shared" si="13"/>
        <v>2.170138888888889E-3</v>
      </c>
      <c r="G48" s="3">
        <f t="shared" si="14"/>
        <v>2.6041666666666665E-3</v>
      </c>
      <c r="H48" s="3">
        <f t="shared" si="15"/>
        <v>3.1250000000000002E-3</v>
      </c>
      <c r="I48" s="2">
        <f t="shared" si="8"/>
        <v>1890</v>
      </c>
    </row>
    <row r="49" spans="1:9" x14ac:dyDescent="0.3">
      <c r="A49" s="3">
        <f t="shared" si="7"/>
        <v>2.1990740740740741E-2</v>
      </c>
      <c r="B49" s="1">
        <f t="shared" si="9"/>
        <v>52.777777777777779</v>
      </c>
      <c r="C49" s="1">
        <f t="shared" si="10"/>
        <v>7.2222222222222214</v>
      </c>
      <c r="D49" s="3">
        <f t="shared" si="11"/>
        <v>8.3590534979423856E-4</v>
      </c>
      <c r="E49" s="3">
        <f t="shared" si="12"/>
        <v>1.6718106995884771E-3</v>
      </c>
      <c r="F49" s="3">
        <f t="shared" si="13"/>
        <v>2.0897633744855967E-3</v>
      </c>
      <c r="G49" s="3">
        <f t="shared" si="14"/>
        <v>2.5077160493827155E-3</v>
      </c>
      <c r="H49" s="3">
        <f t="shared" si="15"/>
        <v>3.0092592592592593E-3</v>
      </c>
      <c r="I49" s="2">
        <f t="shared" si="8"/>
        <v>1900</v>
      </c>
    </row>
    <row r="50" spans="1:9" x14ac:dyDescent="0.3">
      <c r="A50" s="3">
        <f t="shared" si="7"/>
        <v>2.210648148148148E-2</v>
      </c>
      <c r="B50" s="1">
        <f t="shared" si="9"/>
        <v>53.055555555555557</v>
      </c>
      <c r="C50" s="1">
        <f t="shared" si="10"/>
        <v>6.9444444444444429</v>
      </c>
      <c r="D50" s="3">
        <f t="shared" si="11"/>
        <v>8.0375514403292162E-4</v>
      </c>
      <c r="E50" s="3">
        <f t="shared" si="12"/>
        <v>1.6075102880658432E-3</v>
      </c>
      <c r="F50" s="3">
        <f t="shared" si="13"/>
        <v>2.0093878600823041E-3</v>
      </c>
      <c r="G50" s="3">
        <f t="shared" si="14"/>
        <v>2.4112654320987649E-3</v>
      </c>
      <c r="H50" s="3">
        <f t="shared" si="15"/>
        <v>2.8935185185185184E-3</v>
      </c>
      <c r="I50" s="2">
        <f t="shared" si="8"/>
        <v>1910</v>
      </c>
    </row>
    <row r="51" spans="1:9" x14ac:dyDescent="0.3">
      <c r="A51" s="3">
        <f t="shared" si="7"/>
        <v>2.2222222222222223E-2</v>
      </c>
      <c r="B51" s="1">
        <f t="shared" si="9"/>
        <v>53.333333333333336</v>
      </c>
      <c r="C51" s="1">
        <f t="shared" si="10"/>
        <v>6.6666666666666643</v>
      </c>
      <c r="D51" s="3">
        <f t="shared" si="11"/>
        <v>7.7160493827160468E-4</v>
      </c>
      <c r="E51" s="3">
        <f t="shared" si="12"/>
        <v>1.5432098765432094E-3</v>
      </c>
      <c r="F51" s="3">
        <f t="shared" si="13"/>
        <v>1.9290123456790116E-3</v>
      </c>
      <c r="G51" s="3">
        <f t="shared" si="14"/>
        <v>2.3148148148148143E-3</v>
      </c>
      <c r="H51" s="3">
        <f t="shared" si="15"/>
        <v>2.7777777777777779E-3</v>
      </c>
      <c r="I51" s="2">
        <f t="shared" si="8"/>
        <v>1920</v>
      </c>
    </row>
    <row r="52" spans="1:9" x14ac:dyDescent="0.3">
      <c r="A52" s="3">
        <f t="shared" si="7"/>
        <v>2.2337962962962962E-2</v>
      </c>
      <c r="B52" s="1">
        <f t="shared" si="9"/>
        <v>53.611111111111114</v>
      </c>
      <c r="C52" s="1">
        <f t="shared" si="10"/>
        <v>6.3888888888888857</v>
      </c>
      <c r="D52" s="3">
        <f t="shared" si="11"/>
        <v>7.3945473251028774E-4</v>
      </c>
      <c r="E52" s="3">
        <f t="shared" si="12"/>
        <v>1.4789094650205755E-3</v>
      </c>
      <c r="F52" s="3">
        <f t="shared" si="13"/>
        <v>1.8486368312757193E-3</v>
      </c>
      <c r="G52" s="3">
        <f t="shared" si="14"/>
        <v>2.2183641975308632E-3</v>
      </c>
      <c r="H52" s="3">
        <f t="shared" si="15"/>
        <v>2.662037037037037E-3</v>
      </c>
      <c r="I52" s="2">
        <f t="shared" si="8"/>
        <v>1930</v>
      </c>
    </row>
    <row r="53" spans="1:9" x14ac:dyDescent="0.3">
      <c r="A53" s="3">
        <f t="shared" si="7"/>
        <v>2.2453703703703705E-2</v>
      </c>
      <c r="B53" s="1">
        <f t="shared" si="9"/>
        <v>53.888888888888886</v>
      </c>
      <c r="C53" s="1">
        <f t="shared" si="10"/>
        <v>6.1111111111111143</v>
      </c>
      <c r="D53" s="3">
        <f t="shared" si="11"/>
        <v>7.0730452674897155E-4</v>
      </c>
      <c r="E53" s="3">
        <f t="shared" si="12"/>
        <v>1.4146090534979431E-3</v>
      </c>
      <c r="F53" s="3">
        <f t="shared" si="13"/>
        <v>1.7682613168724288E-3</v>
      </c>
      <c r="G53" s="3">
        <f t="shared" si="14"/>
        <v>2.1219135802469148E-3</v>
      </c>
      <c r="H53" s="3">
        <f t="shared" si="15"/>
        <v>2.5462962962962965E-3</v>
      </c>
      <c r="I53" s="2">
        <f t="shared" si="8"/>
        <v>1940</v>
      </c>
    </row>
    <row r="54" spans="1:9" x14ac:dyDescent="0.3">
      <c r="A54" s="3">
        <f t="shared" si="7"/>
        <v>2.2569444444444444E-2</v>
      </c>
      <c r="B54" s="1">
        <f t="shared" si="9"/>
        <v>54.166666666666664</v>
      </c>
      <c r="C54" s="1">
        <f t="shared" si="10"/>
        <v>5.8333333333333357</v>
      </c>
      <c r="D54" s="3">
        <f t="shared" si="11"/>
        <v>6.7515432098765461E-4</v>
      </c>
      <c r="E54" s="3">
        <f t="shared" si="12"/>
        <v>1.3503086419753092E-3</v>
      </c>
      <c r="F54" s="3">
        <f t="shared" si="13"/>
        <v>1.6878858024691366E-3</v>
      </c>
      <c r="G54" s="3">
        <f t="shared" si="14"/>
        <v>2.0254629629629637E-3</v>
      </c>
      <c r="H54" s="3">
        <f t="shared" si="15"/>
        <v>2.4305555555555556E-3</v>
      </c>
      <c r="I54" s="2">
        <f t="shared" si="8"/>
        <v>1950</v>
      </c>
    </row>
    <row r="55" spans="1:9" x14ac:dyDescent="0.3">
      <c r="A55" s="3">
        <f t="shared" si="7"/>
        <v>2.2685185185185187E-2</v>
      </c>
      <c r="B55" s="1">
        <f t="shared" si="9"/>
        <v>54.444444444444443</v>
      </c>
      <c r="C55" s="1">
        <f t="shared" si="10"/>
        <v>5.5555555555555571</v>
      </c>
      <c r="D55" s="3">
        <f t="shared" si="11"/>
        <v>6.4300411522633767E-4</v>
      </c>
      <c r="E55" s="3">
        <f t="shared" si="12"/>
        <v>1.2860082304526753E-3</v>
      </c>
      <c r="F55" s="3">
        <f t="shared" si="13"/>
        <v>1.6075102880658439E-3</v>
      </c>
      <c r="G55" s="3">
        <f t="shared" si="14"/>
        <v>1.9290123456790129E-3</v>
      </c>
      <c r="H55" s="3">
        <f t="shared" si="15"/>
        <v>2.3148148148148147E-3</v>
      </c>
      <c r="I55" s="2">
        <f t="shared" si="8"/>
        <v>1960</v>
      </c>
    </row>
    <row r="56" spans="1:9" x14ac:dyDescent="0.3">
      <c r="A56" s="3">
        <f t="shared" si="7"/>
        <v>2.2800925925925926E-2</v>
      </c>
      <c r="B56" s="1">
        <f t="shared" si="9"/>
        <v>54.722222222222221</v>
      </c>
      <c r="C56" s="1">
        <f t="shared" si="10"/>
        <v>5.2777777777777786</v>
      </c>
      <c r="D56" s="3">
        <f t="shared" si="11"/>
        <v>6.1085390946502061E-4</v>
      </c>
      <c r="E56" s="3">
        <f t="shared" si="12"/>
        <v>1.2217078189300412E-3</v>
      </c>
      <c r="F56" s="3">
        <f t="shared" si="13"/>
        <v>1.5271347736625516E-3</v>
      </c>
      <c r="G56" s="3">
        <f t="shared" si="14"/>
        <v>1.8325617283950621E-3</v>
      </c>
      <c r="H56" s="3">
        <f t="shared" si="15"/>
        <v>2.1990740740740742E-3</v>
      </c>
      <c r="I56" s="2">
        <f t="shared" si="8"/>
        <v>1970</v>
      </c>
    </row>
    <row r="57" spans="1:9" x14ac:dyDescent="0.3">
      <c r="A57" s="3">
        <f t="shared" si="7"/>
        <v>2.2916666666666665E-2</v>
      </c>
      <c r="B57" s="1">
        <f t="shared" si="9"/>
        <v>55</v>
      </c>
      <c r="C57" s="1">
        <f t="shared" si="10"/>
        <v>5</v>
      </c>
      <c r="D57" s="3">
        <f t="shared" si="11"/>
        <v>5.7870370370370367E-4</v>
      </c>
      <c r="E57" s="3">
        <f t="shared" si="12"/>
        <v>1.1574074074074073E-3</v>
      </c>
      <c r="F57" s="3">
        <f t="shared" si="13"/>
        <v>1.4467592592592592E-3</v>
      </c>
      <c r="G57" s="3">
        <f t="shared" si="14"/>
        <v>1.736111111111111E-3</v>
      </c>
      <c r="H57" s="3">
        <f t="shared" si="15"/>
        <v>2.0833333333333333E-3</v>
      </c>
      <c r="I57" s="2">
        <f t="shared" si="8"/>
        <v>1980</v>
      </c>
    </row>
    <row r="58" spans="1:9" x14ac:dyDescent="0.3">
      <c r="A58" s="3">
        <f t="shared" si="7"/>
        <v>2.3032407407407408E-2</v>
      </c>
      <c r="B58" s="1">
        <f t="shared" si="9"/>
        <v>55.277777777777779</v>
      </c>
      <c r="C58" s="1">
        <f t="shared" si="10"/>
        <v>4.7222222222222214</v>
      </c>
      <c r="D58" s="3">
        <f t="shared" si="11"/>
        <v>5.4655349794238673E-4</v>
      </c>
      <c r="E58" s="3">
        <f t="shared" si="12"/>
        <v>1.0931069958847735E-3</v>
      </c>
      <c r="F58" s="3">
        <f t="shared" si="13"/>
        <v>1.3663837448559669E-3</v>
      </c>
      <c r="G58" s="3">
        <f t="shared" si="14"/>
        <v>1.63966049382716E-3</v>
      </c>
      <c r="H58" s="3">
        <f t="shared" si="15"/>
        <v>1.9675925925925924E-3</v>
      </c>
      <c r="I58" s="2">
        <f t="shared" si="8"/>
        <v>1990</v>
      </c>
    </row>
    <row r="59" spans="1:9" x14ac:dyDescent="0.3">
      <c r="A59" s="3">
        <f t="shared" si="7"/>
        <v>2.3148148148148147E-2</v>
      </c>
      <c r="B59" s="1">
        <f t="shared" si="9"/>
        <v>55.555555555555557</v>
      </c>
      <c r="C59" s="1">
        <f t="shared" si="10"/>
        <v>4.4444444444444429</v>
      </c>
      <c r="D59" s="3">
        <f t="shared" si="11"/>
        <v>5.1440329218106979E-4</v>
      </c>
      <c r="E59" s="3">
        <f t="shared" si="12"/>
        <v>1.0288065843621396E-3</v>
      </c>
      <c r="F59" s="3">
        <f t="shared" si="13"/>
        <v>1.2860082304526745E-3</v>
      </c>
      <c r="G59" s="3">
        <f t="shared" si="14"/>
        <v>1.5432098765432094E-3</v>
      </c>
      <c r="H59" s="3">
        <f t="shared" si="15"/>
        <v>1.8518518518518519E-3</v>
      </c>
      <c r="I59" s="2">
        <f t="shared" si="8"/>
        <v>2000</v>
      </c>
    </row>
    <row r="60" spans="1:9" x14ac:dyDescent="0.3">
      <c r="A60" s="3">
        <f t="shared" si="7"/>
        <v>2.326388888888889E-2</v>
      </c>
      <c r="B60" s="1">
        <f t="shared" si="9"/>
        <v>55.833333333333336</v>
      </c>
      <c r="C60" s="1">
        <f t="shared" si="10"/>
        <v>4.1666666666666643</v>
      </c>
      <c r="D60" s="3">
        <f t="shared" si="11"/>
        <v>4.8225308641975279E-4</v>
      </c>
      <c r="E60" s="3">
        <f t="shared" si="12"/>
        <v>9.6450617283950558E-4</v>
      </c>
      <c r="F60" s="3">
        <f t="shared" si="13"/>
        <v>1.205632716049382E-3</v>
      </c>
      <c r="G60" s="3">
        <f t="shared" si="14"/>
        <v>1.4467592592592585E-3</v>
      </c>
      <c r="H60" s="3">
        <f t="shared" si="15"/>
        <v>1.736111111111111E-3</v>
      </c>
      <c r="I60" s="2">
        <f t="shared" si="8"/>
        <v>2010</v>
      </c>
    </row>
    <row r="61" spans="1:9" x14ac:dyDescent="0.3">
      <c r="A61" s="3">
        <f t="shared" si="7"/>
        <v>2.3379629629629629E-2</v>
      </c>
      <c r="B61" s="1">
        <f t="shared" si="9"/>
        <v>56.111111111111114</v>
      </c>
      <c r="C61" s="1">
        <f t="shared" si="10"/>
        <v>3.8888888888888857</v>
      </c>
      <c r="D61" s="3">
        <f t="shared" si="11"/>
        <v>4.5010288065843585E-4</v>
      </c>
      <c r="E61" s="3">
        <f t="shared" si="12"/>
        <v>9.0020576131687169E-4</v>
      </c>
      <c r="F61" s="3">
        <f t="shared" si="13"/>
        <v>1.1252572016460895E-3</v>
      </c>
      <c r="G61" s="3">
        <f t="shared" si="14"/>
        <v>1.3503086419753075E-3</v>
      </c>
      <c r="H61" s="3">
        <f t="shared" si="15"/>
        <v>1.6203703703703703E-3</v>
      </c>
      <c r="I61" s="2">
        <f t="shared" si="8"/>
        <v>2020</v>
      </c>
    </row>
    <row r="62" spans="1:9" x14ac:dyDescent="0.3">
      <c r="A62" s="3">
        <f t="shared" si="7"/>
        <v>2.3495370370370371E-2</v>
      </c>
      <c r="B62" s="1">
        <f t="shared" si="9"/>
        <v>56.388888888888886</v>
      </c>
      <c r="C62" s="1">
        <f t="shared" si="10"/>
        <v>3.6111111111111143</v>
      </c>
      <c r="D62" s="3">
        <f t="shared" si="11"/>
        <v>4.1795267489711972E-4</v>
      </c>
      <c r="E62" s="3">
        <f t="shared" si="12"/>
        <v>8.3590534979423943E-4</v>
      </c>
      <c r="F62" s="3">
        <f t="shared" si="13"/>
        <v>1.0448816872427992E-3</v>
      </c>
      <c r="G62" s="3">
        <f t="shared" si="14"/>
        <v>1.253858024691359E-3</v>
      </c>
      <c r="H62" s="3">
        <f t="shared" si="15"/>
        <v>1.5046296296296296E-3</v>
      </c>
      <c r="I62" s="2">
        <f t="shared" si="8"/>
        <v>2030</v>
      </c>
    </row>
    <row r="63" spans="1:9" x14ac:dyDescent="0.3">
      <c r="A63" s="3">
        <f t="shared" si="7"/>
        <v>2.361111111111111E-2</v>
      </c>
      <c r="B63" s="1">
        <f t="shared" si="9"/>
        <v>56.666666666666664</v>
      </c>
      <c r="C63" s="1">
        <f t="shared" si="10"/>
        <v>3.3333333333333357</v>
      </c>
      <c r="D63" s="3">
        <f t="shared" si="11"/>
        <v>3.8580246913580272E-4</v>
      </c>
      <c r="E63" s="3">
        <f t="shared" si="12"/>
        <v>7.7160493827160544E-4</v>
      </c>
      <c r="F63" s="3">
        <f t="shared" si="13"/>
        <v>9.6450617283950699E-4</v>
      </c>
      <c r="G63" s="3">
        <f t="shared" si="14"/>
        <v>1.1574074074074082E-3</v>
      </c>
      <c r="H63" s="3">
        <f t="shared" si="15"/>
        <v>1.3888888888888889E-3</v>
      </c>
      <c r="I63" s="2">
        <f t="shared" si="8"/>
        <v>2040</v>
      </c>
    </row>
    <row r="64" spans="1:9" x14ac:dyDescent="0.3">
      <c r="A64" s="3">
        <f t="shared" si="7"/>
        <v>2.3726851851851853E-2</v>
      </c>
      <c r="B64" s="1">
        <f t="shared" si="9"/>
        <v>56.944444444444443</v>
      </c>
      <c r="C64" s="1">
        <f t="shared" si="10"/>
        <v>3.0555555555555571</v>
      </c>
      <c r="D64" s="3">
        <f t="shared" si="11"/>
        <v>3.5365226337448578E-4</v>
      </c>
      <c r="E64" s="3">
        <f t="shared" si="12"/>
        <v>7.0730452674897155E-4</v>
      </c>
      <c r="F64" s="3">
        <f t="shared" si="13"/>
        <v>8.8413065843621441E-4</v>
      </c>
      <c r="G64" s="3">
        <f t="shared" si="14"/>
        <v>1.0609567901234574E-3</v>
      </c>
      <c r="H64" s="3">
        <f t="shared" si="15"/>
        <v>1.2731481481481483E-3</v>
      </c>
      <c r="I64" s="2">
        <f t="shared" si="8"/>
        <v>2050</v>
      </c>
    </row>
    <row r="65" spans="1:9" x14ac:dyDescent="0.3">
      <c r="A65" s="3">
        <f t="shared" si="7"/>
        <v>2.3842592592592592E-2</v>
      </c>
      <c r="B65" s="1">
        <f t="shared" si="9"/>
        <v>57.222222222222221</v>
      </c>
      <c r="C65" s="1">
        <f t="shared" si="10"/>
        <v>2.7777777777777786</v>
      </c>
      <c r="D65" s="3">
        <f t="shared" si="11"/>
        <v>3.2150205761316883E-4</v>
      </c>
      <c r="E65" s="3">
        <f t="shared" si="12"/>
        <v>6.4300411522633767E-4</v>
      </c>
      <c r="F65" s="3">
        <f t="shared" si="13"/>
        <v>8.0375514403292195E-4</v>
      </c>
      <c r="G65" s="3">
        <f t="shared" si="14"/>
        <v>9.6450617283950644E-4</v>
      </c>
      <c r="H65" s="3">
        <f t="shared" si="15"/>
        <v>1.1574074074074073E-3</v>
      </c>
      <c r="I65" s="2">
        <f t="shared" si="8"/>
        <v>2060</v>
      </c>
    </row>
    <row r="66" spans="1:9" x14ac:dyDescent="0.3">
      <c r="A66" s="3">
        <f t="shared" si="7"/>
        <v>2.3958333333333335E-2</v>
      </c>
      <c r="B66" s="1">
        <f t="shared" si="9"/>
        <v>57.5</v>
      </c>
      <c r="C66" s="1">
        <f t="shared" si="10"/>
        <v>2.5</v>
      </c>
      <c r="D66" s="3">
        <f t="shared" si="11"/>
        <v>2.8935185185185184E-4</v>
      </c>
      <c r="E66" s="3">
        <f t="shared" si="12"/>
        <v>5.7870370370370367E-4</v>
      </c>
      <c r="F66" s="3">
        <f t="shared" si="13"/>
        <v>7.2337962962962959E-4</v>
      </c>
      <c r="G66" s="3">
        <f t="shared" si="14"/>
        <v>8.6805555555555551E-4</v>
      </c>
      <c r="H66" s="3">
        <f t="shared" si="15"/>
        <v>1.0416666666666667E-3</v>
      </c>
      <c r="I66" s="2">
        <f t="shared" si="8"/>
        <v>2070</v>
      </c>
    </row>
    <row r="67" spans="1:9" x14ac:dyDescent="0.3">
      <c r="A67" s="3">
        <f t="shared" si="7"/>
        <v>2.4074074074074074E-2</v>
      </c>
      <c r="B67" s="1">
        <f t="shared" si="9"/>
        <v>57.777777777777779</v>
      </c>
      <c r="C67" s="1">
        <f t="shared" si="10"/>
        <v>2.2222222222222214</v>
      </c>
      <c r="D67" s="3">
        <f t="shared" si="11"/>
        <v>2.5720164609053489E-4</v>
      </c>
      <c r="E67" s="3">
        <f t="shared" si="12"/>
        <v>5.1440329218106979E-4</v>
      </c>
      <c r="F67" s="3">
        <f t="shared" si="13"/>
        <v>6.4300411522633723E-4</v>
      </c>
      <c r="G67" s="3">
        <f t="shared" si="14"/>
        <v>7.7160493827160468E-4</v>
      </c>
      <c r="H67" s="3">
        <f t="shared" si="15"/>
        <v>9.2592592592592596E-4</v>
      </c>
      <c r="I67" s="2">
        <f t="shared" si="8"/>
        <v>2080</v>
      </c>
    </row>
    <row r="68" spans="1:9" x14ac:dyDescent="0.3">
      <c r="A68" s="3">
        <f t="shared" si="7"/>
        <v>2.4189814814814813E-2</v>
      </c>
      <c r="B68" s="1">
        <f t="shared" si="9"/>
        <v>58.055555555555557</v>
      </c>
      <c r="C68" s="1">
        <f t="shared" si="10"/>
        <v>1.9444444444444429</v>
      </c>
      <c r="D68" s="3">
        <f t="shared" si="11"/>
        <v>2.2505144032921792E-4</v>
      </c>
      <c r="E68" s="3">
        <f t="shared" si="12"/>
        <v>4.5010288065843585E-4</v>
      </c>
      <c r="F68" s="3">
        <f t="shared" si="13"/>
        <v>5.6262860082304477E-4</v>
      </c>
      <c r="G68" s="3">
        <f t="shared" si="14"/>
        <v>6.7515432098765374E-4</v>
      </c>
      <c r="H68" s="3">
        <f t="shared" si="15"/>
        <v>8.1018518518518516E-4</v>
      </c>
      <c r="I68" s="2">
        <f t="shared" si="8"/>
        <v>2090</v>
      </c>
    </row>
    <row r="69" spans="1:9" x14ac:dyDescent="0.3">
      <c r="A69" s="3">
        <f t="shared" si="7"/>
        <v>2.4305555555555556E-2</v>
      </c>
      <c r="B69" s="1">
        <f t="shared" si="9"/>
        <v>58.333333333333336</v>
      </c>
      <c r="C69" s="1">
        <f t="shared" si="10"/>
        <v>1.6666666666666643</v>
      </c>
      <c r="D69" s="3">
        <f t="shared" si="11"/>
        <v>1.9290123456790095E-4</v>
      </c>
      <c r="E69" s="3">
        <f t="shared" si="12"/>
        <v>3.8580246913580191E-4</v>
      </c>
      <c r="F69" s="3">
        <f t="shared" si="13"/>
        <v>4.8225308641975241E-4</v>
      </c>
      <c r="G69" s="3">
        <f t="shared" si="14"/>
        <v>5.7870370370370291E-4</v>
      </c>
      <c r="H69" s="3">
        <f t="shared" si="15"/>
        <v>6.9444444444444447E-4</v>
      </c>
      <c r="I69" s="2">
        <f t="shared" si="8"/>
        <v>2100</v>
      </c>
    </row>
    <row r="70" spans="1:9" x14ac:dyDescent="0.3">
      <c r="A70" s="3">
        <f t="shared" si="7"/>
        <v>2.4421296296296295E-2</v>
      </c>
      <c r="B70" s="1">
        <f t="shared" si="9"/>
        <v>58.611111111111114</v>
      </c>
      <c r="C70" s="1">
        <f t="shared" si="10"/>
        <v>1.3888888888888857</v>
      </c>
      <c r="D70" s="3">
        <f t="shared" si="11"/>
        <v>1.6075102880658401E-4</v>
      </c>
      <c r="E70" s="3">
        <f t="shared" si="12"/>
        <v>3.2150205761316802E-4</v>
      </c>
      <c r="F70" s="3">
        <f t="shared" si="13"/>
        <v>4.0187757201646E-4</v>
      </c>
      <c r="G70" s="3">
        <f t="shared" si="14"/>
        <v>4.8225308641975198E-4</v>
      </c>
      <c r="H70" s="3">
        <f t="shared" si="15"/>
        <v>5.7870370370370367E-4</v>
      </c>
      <c r="I70" s="2">
        <f t="shared" si="8"/>
        <v>2110</v>
      </c>
    </row>
    <row r="71" spans="1:9" x14ac:dyDescent="0.3">
      <c r="A71" s="3">
        <f t="shared" si="7"/>
        <v>2.4537037037037038E-2</v>
      </c>
      <c r="B71" s="1">
        <f t="shared" si="9"/>
        <v>58.888888888888886</v>
      </c>
      <c r="C71" s="1">
        <f t="shared" si="10"/>
        <v>1.1111111111111143</v>
      </c>
      <c r="D71" s="3">
        <f t="shared" si="11"/>
        <v>1.2860082304526785E-4</v>
      </c>
      <c r="E71" s="3">
        <f t="shared" si="12"/>
        <v>2.5720164609053571E-4</v>
      </c>
      <c r="F71" s="3">
        <f t="shared" si="13"/>
        <v>3.2150205761316965E-4</v>
      </c>
      <c r="G71" s="3">
        <f t="shared" si="14"/>
        <v>3.8580246913580359E-4</v>
      </c>
      <c r="H71" s="3">
        <f t="shared" si="15"/>
        <v>4.6296296296296298E-4</v>
      </c>
      <c r="I71" s="2">
        <f t="shared" si="8"/>
        <v>2120</v>
      </c>
    </row>
    <row r="72" spans="1:9" x14ac:dyDescent="0.3">
      <c r="A72" s="3">
        <f t="shared" si="7"/>
        <v>2.4652777777777777E-2</v>
      </c>
      <c r="B72" s="1">
        <f t="shared" si="9"/>
        <v>59.166666666666664</v>
      </c>
      <c r="C72" s="1">
        <f t="shared" si="10"/>
        <v>0.8333333333333357</v>
      </c>
      <c r="D72" s="3">
        <f t="shared" si="11"/>
        <v>9.6450617283950897E-5</v>
      </c>
      <c r="E72" s="3">
        <f t="shared" si="12"/>
        <v>1.9290123456790179E-4</v>
      </c>
      <c r="F72" s="3">
        <f t="shared" si="13"/>
        <v>2.4112654320987723E-4</v>
      </c>
      <c r="G72" s="3">
        <f t="shared" si="14"/>
        <v>2.8935185185185265E-4</v>
      </c>
      <c r="H72" s="3">
        <f t="shared" si="15"/>
        <v>3.4722222222222224E-4</v>
      </c>
      <c r="I72" s="2">
        <f t="shared" si="8"/>
        <v>2130</v>
      </c>
    </row>
    <row r="73" spans="1:9" x14ac:dyDescent="0.3">
      <c r="A73" s="3">
        <f t="shared" si="7"/>
        <v>2.476851851851852E-2</v>
      </c>
      <c r="B73" s="1">
        <f t="shared" si="9"/>
        <v>59.444444444444443</v>
      </c>
      <c r="C73" s="1">
        <f t="shared" si="10"/>
        <v>0.55555555555555713</v>
      </c>
      <c r="D73" s="3">
        <f t="shared" si="11"/>
        <v>6.4300411522633927E-5</v>
      </c>
      <c r="E73" s="3">
        <f t="shared" si="12"/>
        <v>1.2860082304526785E-4</v>
      </c>
      <c r="F73" s="3">
        <f t="shared" si="13"/>
        <v>1.6075102880658482E-4</v>
      </c>
      <c r="G73" s="3">
        <f t="shared" si="14"/>
        <v>1.9290123456790179E-4</v>
      </c>
      <c r="H73" s="3">
        <f t="shared" ref="H73:H104" si="16">(Laps_Mile*60 - I73)/86400</f>
        <v>2.3148148148148149E-4</v>
      </c>
      <c r="I73" s="2">
        <f t="shared" si="8"/>
        <v>2140</v>
      </c>
    </row>
    <row r="74" spans="1:9" x14ac:dyDescent="0.3">
      <c r="A74" s="3">
        <f t="shared" si="7"/>
        <v>2.4884259259259259E-2</v>
      </c>
      <c r="B74" s="1">
        <f t="shared" si="9"/>
        <v>59.722222222222221</v>
      </c>
      <c r="C74" s="1">
        <f t="shared" si="10"/>
        <v>0.27777777777777857</v>
      </c>
      <c r="D74" s="3">
        <f t="shared" si="11"/>
        <v>3.2150205761316963E-5</v>
      </c>
      <c r="E74" s="3">
        <f t="shared" si="12"/>
        <v>6.4300411522633927E-5</v>
      </c>
      <c r="F74" s="3">
        <f t="shared" si="13"/>
        <v>8.0375514403292412E-5</v>
      </c>
      <c r="G74" s="3">
        <f t="shared" si="14"/>
        <v>9.6450617283950897E-5</v>
      </c>
      <c r="H74" s="3">
        <f t="shared" si="16"/>
        <v>1.1574074074074075E-4</v>
      </c>
      <c r="I74" s="2">
        <f t="shared" si="8"/>
        <v>2150</v>
      </c>
    </row>
    <row r="75" spans="1:9" x14ac:dyDescent="0.3">
      <c r="A75" s="3">
        <f t="shared" ref="A75" si="17">(I74+10)/86400</f>
        <v>2.5000000000000001E-2</v>
      </c>
      <c r="B75" s="1">
        <f t="shared" si="9"/>
        <v>60</v>
      </c>
      <c r="C75" s="1">
        <f t="shared" si="10"/>
        <v>0</v>
      </c>
      <c r="D75" s="3">
        <f t="shared" si="11"/>
        <v>0</v>
      </c>
      <c r="E75" s="3">
        <f t="shared" si="12"/>
        <v>0</v>
      </c>
      <c r="F75" s="3">
        <f t="shared" si="13"/>
        <v>0</v>
      </c>
      <c r="G75" s="3">
        <f t="shared" si="14"/>
        <v>0</v>
      </c>
      <c r="H75" s="3">
        <f t="shared" si="16"/>
        <v>0</v>
      </c>
      <c r="I75" s="2">
        <f t="shared" ref="I75" si="18">I74+10</f>
        <v>2160</v>
      </c>
    </row>
    <row r="78" spans="1:9" x14ac:dyDescent="0.3">
      <c r="B78">
        <v>25</v>
      </c>
    </row>
    <row r="81" spans="2:2" x14ac:dyDescent="0.3">
      <c r="B81">
        <v>36</v>
      </c>
    </row>
  </sheetData>
  <pageMargins left="0.7" right="0.7" top="0.75" bottom="0.75" header="0.3" footer="0.3"/>
  <pageSetup fitToHeight="0" orientation="landscape" r:id="rId1"/>
  <headerFooter>
    <oddHeader>&amp;CFinding Mile Time Using Pace Clock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Laps_Mile</vt:lpstr>
      <vt:lpstr>Start_Time</vt:lpstr>
    </vt:vector>
  </TitlesOfParts>
  <Company>GTECH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GTECH</dc:creator>
  <cp:lastModifiedBy>GTECH</cp:lastModifiedBy>
  <cp:lastPrinted>2014-12-09T23:06:56Z</cp:lastPrinted>
  <dcterms:created xsi:type="dcterms:W3CDTF">2014-12-05T20:57:28Z</dcterms:created>
  <dcterms:modified xsi:type="dcterms:W3CDTF">2014-12-09T23:07:23Z</dcterms:modified>
</cp:coreProperties>
</file>