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eme\OneDrive\Longue board ma gueule\"/>
    </mc:Choice>
  </mc:AlternateContent>
  <xr:revisionPtr revIDLastSave="28" documentId="8_{8FAB6FAD-318A-4F32-9FCA-5983985EB89C}" xr6:coauthVersionLast="43" xr6:coauthVersionMax="43" xr10:uidLastSave="{D8DB87EF-FB99-4D43-B869-0CF4DDA77FB1}"/>
  <bookViews>
    <workbookView minimized="1" xWindow="780" yWindow="780" windowWidth="14400" windowHeight="7510" xr2:uid="{00368478-0B5E-48E0-A1E6-C1D3F6E8A55F}"/>
  </bookViews>
  <sheets>
    <sheet name="Composantd" sheetId="1" r:id="rId1"/>
    <sheet name="Vidé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B3" i="1"/>
  <c r="C3" i="1" s="1"/>
  <c r="C11" i="1" s="1"/>
  <c r="B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Alexis Crémer</author>
  </authors>
  <commentList>
    <comment ref="A7" authorId="0" shapeId="0" xr:uid="{B6BF94E8-CE67-4F5B-A635-9839015D1803}">
      <text>
        <r>
          <rPr>
            <b/>
            <sz val="9"/>
            <color indexed="81"/>
            <rFont val="Tahoma"/>
            <charset val="1"/>
          </rPr>
          <t>Alexis Crémer:</t>
        </r>
        <r>
          <rPr>
            <sz val="9"/>
            <color indexed="81"/>
            <rFont val="Tahoma"/>
            <charset val="1"/>
          </rPr>
          <t xml:space="preserve">
3B+
Possible avec la 0 mais il faut pas oublier de rajouter une antenne bleutooth</t>
        </r>
      </text>
    </comment>
  </commentList>
</comments>
</file>

<file path=xl/sharedStrings.xml><?xml version="1.0" encoding="utf-8"?>
<sst xmlns="http://schemas.openxmlformats.org/spreadsheetml/2006/main" count="37" uniqueCount="36">
  <si>
    <t xml:space="preserve">Charles </t>
  </si>
  <si>
    <t>Batterie</t>
  </si>
  <si>
    <t>https://www.easyriser.shop/longboard-landyachtz-totem-bamboo-narwhal-41.html?gclid=Cj0KCQiA14TjBRD_ARIsAOCmO9aGaD3QQor87Hd9yIdhiFptTI3Zw6Nxreovfpk5NYXZO9L0RUiPIJAaAjAlEALw_wcB</t>
  </si>
  <si>
    <t>Total</t>
  </si>
  <si>
    <t>https://www.kiwi-electronics.nl/raspberry-pi-zero/raspberry-pi-zero-w</t>
  </si>
  <si>
    <t>Raspberry</t>
  </si>
  <si>
    <t>https://www.miniinthebox.com/fr/p/wiimote-et-nunchuk-pour-wii-blancs_p82922.html?currency=EUR&amp;litb_from=paid_adwords_shopping&amp;country_code=be&amp;utm_source=google_shopping&amp;utm_medium=cpc&amp;adword_mt=&amp;adword_ct=322751543988&amp;adword_kw=&amp;adword_pos=1o1&amp;adword_pl=&amp;adword_net=g&amp;adword_tar=&amp;adw_src_id=1756682770_1668863019_63476213934_pla-324071002500&amp;gclid=Cj0KCQiA14TjBRD_ARIsAOCmO9aeMDbRXWrvCJan9B9iNv_P5vQ9BgxvuW2okTaIm4G2L5wEE2nlMxoaAp0NEALw_wcB</t>
  </si>
  <si>
    <t xml:space="preserve">Pierre </t>
  </si>
  <si>
    <t xml:space="preserve">Titre </t>
  </si>
  <si>
    <t xml:space="preserve">Date </t>
  </si>
  <si>
    <t xml:space="preserve">réalisateur </t>
  </si>
  <si>
    <t>Présentation groupe+ projet</t>
  </si>
  <si>
    <t xml:space="preserve">Présentation Hardware </t>
  </si>
  <si>
    <t xml:space="preserve">Présentation Software </t>
  </si>
  <si>
    <t xml:space="preserve">Présentation construction </t>
  </si>
  <si>
    <t xml:space="preserve">Présentation Management </t>
  </si>
  <si>
    <t xml:space="preserve">Vidéo finale </t>
  </si>
  <si>
    <t xml:space="preserve">Arnaud </t>
  </si>
  <si>
    <t>Louis</t>
  </si>
  <si>
    <t xml:space="preserve">Alexis </t>
  </si>
  <si>
    <t>ESC</t>
  </si>
  <si>
    <t>https://www.banggood.com/Transparent-Acrylic-Case-Shell-Enclosure-Box-with-Fan-For-Raspberry-Pi-3B2BB-p-1145104.html?rmmds=buy&amp;cur_warehouse=CN</t>
  </si>
  <si>
    <t>https://alienpowersystem.com/shop/brushless-motors/alien-5065-outrunner-brushless-motor-220kv-2200w/</t>
  </si>
  <si>
    <t>https://www.banggood.com/DIY-Parts-Kit-Pulleys-And-Motor-Mount-For-7270MM-Wheels-Electric-Scooter-p-1180088.html?utm_design=41&amp;utm_source=emarsys&amp;utm_medium=Shipoutinform171129&amp;utm_campaign=trigger-emarsys&amp;utm_content=Winna&amp;sc_src=email_2671705&amp;sc_eh=f1f30f47c9da49a31&amp;sc_llid=12211121&amp;sc_lid=104858042&amp;sc_uid=9RJNzWx4ZT&amp;fbclid=IwAR05JJM7wnKcyKEtYaF4sh9HmHDi_tvgbxs7DpzU_e7iAaXA0CemBFRu5u0&amp;cur_warehouse=CN</t>
  </si>
  <si>
    <t>https://hobbyking.com/fr_fr/turnigy-high-capacity-5200mah-3s-12c-multi-rotor-lipo-pack-w-xt60.html</t>
  </si>
  <si>
    <t xml:space="preserve">Longboard </t>
  </si>
  <si>
    <t xml:space="preserve">engine </t>
  </si>
  <si>
    <t xml:space="preserve">Remote control </t>
  </si>
  <si>
    <t>Protection for the raspberry</t>
  </si>
  <si>
    <t>Transmission kit</t>
  </si>
  <si>
    <t>Components</t>
  </si>
  <si>
    <t>Price</t>
  </si>
  <si>
    <t>Website</t>
  </si>
  <si>
    <t>LED</t>
  </si>
  <si>
    <t>https://www.decathlon.be/fr/p/eclairage-velo-led-vioo-100-arriere-a-piles/_/R-p-15365?mc=8322808&amp;c=NOIR&amp;fbclid=IwAR0-ZqLiAGa1StnzFuwVY5-geKb-GfGb7iaVbqBnhKw5iXjjOILyPCwLrZc</t>
  </si>
  <si>
    <t>Delivery in 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</si>
</sst>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3" fillId="0" borderId="0" xfId="1" applyAlignment="1">
      <alignment horizontal="left" vertical="center"/>
    </xf>
    <xf numFmtId="0" fontId="3" fillId="0" borderId="0" xfId="1"/>
    <xf numFmtId="44" fontId="4" fillId="0" borderId="0" xfId="0" applyNumberFormat="1" applyFont="1" applyAlignment="1">
      <alignment vertical="center"/>
    </xf>
  </cellXfs>
  <cellStyles count="2">
    <cellStyle name="Lien hypertexte" xfId="1" builtinId="8"/>
    <cellStyle name="Normal" xfId="0" builtinId="0"/>
  </cellStyles>
  <dxfs count="17"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general" vertical="center" textRotation="0" wrapText="0" indent="0" justifyLastLine="0" shrinkToFit="0" readingOrder="0"/>
    </dxf>
    <dxf>
      <numFmt numFmtId="164" formatCode="#,##0.00\ &quot;€&quot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65" formatCode="[$-F800]dddd\,\ mmmm\ dd\,\ yyyy"/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#,##0.00\ &quot;€&quot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exis Crémer" id="{D9FC059B-679F-4C3D-A085-6F3143FBC9B9}" userId="81804a1c118b30dc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A4068D-1450-45AE-B3A6-E6C8B8BEF00F}" name="Tableau1" displayName="Tableau1" ref="A1:D11" totalsRowCount="1" headerRowDxfId="16" dataDxfId="14" headerRowBorderDxfId="15" tableBorderDxfId="13">
  <autoFilter ref="A1:D10" xr:uid="{A7030A6F-AFE5-41D8-9651-3B0664D00E05}">
    <filterColumn colId="0" hiddenButton="1"/>
    <filterColumn colId="1" hiddenButton="1"/>
    <filterColumn colId="2" hiddenButton="1"/>
    <filterColumn colId="3" hiddenButton="1"/>
  </autoFilter>
  <tableColumns count="4">
    <tableColumn id="1" xr3:uid="{8D05D927-DAE1-4179-913E-3FB115A7ACC4}" name="Components" totalsRowLabel="Total" dataDxfId="12" totalsRowDxfId="3"/>
    <tableColumn id="2" xr3:uid="{34D94716-B370-445C-BA09-F676808B7CA0}" name="Price" totalsRowFunction="sum" dataDxfId="11" totalsRowDxfId="2"/>
    <tableColumn id="7" xr3:uid="{4070C4EB-CBD0-416E-BA69-880925A21C7F}" name="Delivery in Belgium" totalsRowFunction="sum" dataDxfId="10" totalsRowDxfId="1"/>
    <tableColumn id="6" xr3:uid="{635FD400-259E-4F74-994B-2BA078DC5007}" name="Website" dataDxfId="9" totalsRow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5A9C04-6DE4-4871-9DF7-F116C634193C}" name="Tableau2" displayName="Tableau2" ref="A1:C8" totalsRowShown="0" headerRowDxfId="8" dataDxfId="7">
  <autoFilter ref="A1:C8" xr:uid="{16439312-F68E-43DA-9063-19DA7B852161}">
    <filterColumn colId="0" hiddenButton="1"/>
    <filterColumn colId="1" hiddenButton="1"/>
    <filterColumn colId="2" hiddenButton="1"/>
  </autoFilter>
  <tableColumns count="3">
    <tableColumn id="1" xr3:uid="{AB09E6AA-ED68-4DCB-8912-CC98E1870B93}" name="Titre " dataDxfId="6"/>
    <tableColumn id="2" xr3:uid="{17A043A9-AAA3-4867-A999-A855F3842754}" name="Date " dataDxfId="5"/>
    <tableColumn id="3" xr3:uid="{05D05E8F-42AB-426C-BF96-901DE0EB29A5}" name="réalisateur " dataDxfId="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www.banggood.com/DIY-Parts-Kit-Pulleys-And-Motor-Mount-For-7270MM-Wheels-Electric-Scooter-p-1180088.html?utm_design=41&amp;utm_source=emarsys&amp;utm_medium=Shipoutinform171129&amp;utm_campaign=trigger-emarsys&amp;utm_content=Winna&amp;sc_src=email_2671705&amp;sc_eh=f1f30f47c9da49a31&amp;sc_llid=12211121&amp;sc_lid=104858042&amp;sc_uid=9RJNzWx4ZT&amp;fbclid=IwAR05JJM7wnKcyKEtYaF4sh9HmHDi_tvgbxs7DpzU_e7iAaXA0CemBFRu5u0&amp;cur_warehouse=CN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alienpowersystem.com/shop/brushless-motors/alien-5065-outrunner-brushless-motor-220kv-2200w/" TargetMode="External"/><Relationship Id="rId1" Type="http://schemas.openxmlformats.org/officeDocument/2006/relationships/hyperlink" Target="https://www.kiwi-electronics.nl/raspberry-pi-zero/raspberry-pi-zero-w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decathlon.be/fr/p/eclairage-velo-led-vioo-100-arriere-a-piles/_/R-p-15365?mc=8322808&amp;c=NOIR&amp;fbclid=IwAR0-ZqLiAGa1StnzFuwVY5-geKb-GfGb7iaVbqBnhKw5iXjjOILyPCwLrZc" TargetMode="External"/><Relationship Id="rId4" Type="http://schemas.openxmlformats.org/officeDocument/2006/relationships/hyperlink" Target="https://hobbyking.com/fr_fr/turnigy-high-capacity-5200mah-3s-12c-multi-rotor-lipo-pack-w-xt60.html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A69E0-7A2F-468E-981E-CB15ABC99A94}">
  <dimension ref="A1:D27"/>
  <sheetViews>
    <sheetView tabSelected="1" topLeftCell="A4" zoomScale="115" zoomScaleNormal="115" workbookViewId="0">
      <selection activeCell="C11" sqref="C11"/>
    </sheetView>
  </sheetViews>
  <sheetFormatPr baseColWidth="10" defaultRowHeight="14.5" x14ac:dyDescent="0.35"/>
  <cols>
    <col min="1" max="1" width="24.1796875" style="1" bestFit="1" customWidth="1"/>
    <col min="2" max="2" width="10.81640625" style="1"/>
    <col min="3" max="3" width="16.90625" style="1" bestFit="1" customWidth="1"/>
    <col min="4" max="4" width="255.6328125" bestFit="1" customWidth="1"/>
  </cols>
  <sheetData>
    <row r="1" spans="1:4" ht="15" thickBot="1" x14ac:dyDescent="0.4">
      <c r="A1" s="2" t="s">
        <v>30</v>
      </c>
      <c r="B1" s="2" t="s">
        <v>31</v>
      </c>
      <c r="C1" s="2" t="s">
        <v>35</v>
      </c>
      <c r="D1" s="2" t="s">
        <v>32</v>
      </c>
    </row>
    <row r="2" spans="1:4" x14ac:dyDescent="0.35">
      <c r="A2" s="1" t="s">
        <v>25</v>
      </c>
      <c r="B2" s="3">
        <v>169</v>
      </c>
      <c r="D2" s="4" t="s">
        <v>2</v>
      </c>
    </row>
    <row r="3" spans="1:4" x14ac:dyDescent="0.35">
      <c r="A3" s="1" t="s">
        <v>26</v>
      </c>
      <c r="B3" s="3">
        <f>64.33</f>
        <v>64.33</v>
      </c>
      <c r="C3" s="3">
        <f>86.26-Tableau1[[#This Row],[Price]]</f>
        <v>21.930000000000007</v>
      </c>
      <c r="D3" s="8" t="s">
        <v>22</v>
      </c>
    </row>
    <row r="4" spans="1:4" x14ac:dyDescent="0.35">
      <c r="A4" s="1" t="s">
        <v>29</v>
      </c>
      <c r="B4" s="3">
        <v>19.63</v>
      </c>
      <c r="D4" s="9" t="s">
        <v>23</v>
      </c>
    </row>
    <row r="5" spans="1:4" x14ac:dyDescent="0.35">
      <c r="A5" s="1" t="s">
        <v>20</v>
      </c>
      <c r="B5" s="3">
        <v>43.79</v>
      </c>
      <c r="C5" s="3">
        <f>55.68-Tableau1[[#This Row],[Price]]</f>
        <v>11.89</v>
      </c>
      <c r="D5" s="4" t="s">
        <v>22</v>
      </c>
    </row>
    <row r="6" spans="1:4" x14ac:dyDescent="0.35">
      <c r="A6" s="1" t="s">
        <v>27</v>
      </c>
      <c r="B6" s="3">
        <v>17.47</v>
      </c>
      <c r="D6" s="4" t="s">
        <v>6</v>
      </c>
    </row>
    <row r="7" spans="1:4" x14ac:dyDescent="0.35">
      <c r="A7" s="1" t="s">
        <v>5</v>
      </c>
      <c r="B7" s="3">
        <v>10.7</v>
      </c>
      <c r="D7" s="8" t="s">
        <v>4</v>
      </c>
    </row>
    <row r="8" spans="1:4" x14ac:dyDescent="0.35">
      <c r="A8" s="1" t="s">
        <v>28</v>
      </c>
      <c r="B8" s="3">
        <v>4.13</v>
      </c>
      <c r="D8" s="4" t="s">
        <v>21</v>
      </c>
    </row>
    <row r="9" spans="1:4" x14ac:dyDescent="0.35">
      <c r="A9" s="1" t="s">
        <v>1</v>
      </c>
      <c r="B9" s="3">
        <v>30</v>
      </c>
      <c r="D9" s="9" t="s">
        <v>24</v>
      </c>
    </row>
    <row r="10" spans="1:4" x14ac:dyDescent="0.35">
      <c r="A10" s="1" t="s">
        <v>33</v>
      </c>
      <c r="B10" s="3">
        <v>3</v>
      </c>
      <c r="D10" s="9" t="s">
        <v>34</v>
      </c>
    </row>
    <row r="11" spans="1:4" x14ac:dyDescent="0.35">
      <c r="A11" s="1" t="s">
        <v>3</v>
      </c>
      <c r="B11" s="3">
        <f>SUBTOTAL(109,Tableau1[Price])</f>
        <v>362.05</v>
      </c>
      <c r="C11" s="10">
        <f>SUBTOTAL(109,Tableau1[Delivery in Belgium])</f>
        <v>33.820000000000007</v>
      </c>
      <c r="D11" s="1"/>
    </row>
    <row r="16" spans="1:4" x14ac:dyDescent="0.35">
      <c r="B16" s="3"/>
      <c r="D16" s="1"/>
    </row>
    <row r="17" spans="2:4" x14ac:dyDescent="0.35">
      <c r="B17" s="3"/>
      <c r="D17" s="1"/>
    </row>
    <row r="18" spans="2:4" x14ac:dyDescent="0.35">
      <c r="B18" s="3"/>
      <c r="D18" s="1"/>
    </row>
    <row r="19" spans="2:4" x14ac:dyDescent="0.35">
      <c r="B19" s="3"/>
      <c r="D19" s="1"/>
    </row>
    <row r="20" spans="2:4" x14ac:dyDescent="0.35">
      <c r="B20" s="3"/>
      <c r="D20" s="1"/>
    </row>
    <row r="21" spans="2:4" x14ac:dyDescent="0.35">
      <c r="B21" s="3"/>
      <c r="D21" s="1"/>
    </row>
    <row r="22" spans="2:4" x14ac:dyDescent="0.35">
      <c r="B22" s="3"/>
      <c r="D22" s="1"/>
    </row>
    <row r="23" spans="2:4" x14ac:dyDescent="0.35">
      <c r="B23" s="3"/>
      <c r="D23" s="1"/>
    </row>
    <row r="24" spans="2:4" x14ac:dyDescent="0.35">
      <c r="B24" s="3"/>
      <c r="D24" s="1"/>
    </row>
    <row r="25" spans="2:4" x14ac:dyDescent="0.35">
      <c r="B25" s="3"/>
      <c r="D25" s="1"/>
    </row>
    <row r="26" spans="2:4" x14ac:dyDescent="0.35">
      <c r="B26" s="3"/>
      <c r="D26" s="1"/>
    </row>
    <row r="27" spans="2:4" x14ac:dyDescent="0.35">
      <c r="B27" s="3"/>
      <c r="D27" s="1"/>
    </row>
  </sheetData>
  <hyperlinks>
    <hyperlink ref="D7" r:id="rId1" xr:uid="{3EF39FE8-D20D-4E26-8757-8ACF54777B12}"/>
    <hyperlink ref="D3" r:id="rId2" xr:uid="{24054158-1EE7-4177-92AB-CDABAACA6B5A}"/>
    <hyperlink ref="D4" r:id="rId3" display="https://www.banggood.com/DIY-Parts-Kit-Pulleys-And-Motor-Mount-For-7270MM-Wheels-Electric-Scooter-p-1180088.html?utm_design=41&amp;utm_source=emarsys&amp;utm_medium=Shipoutinform171129&amp;utm_campaign=trigger-emarsys&amp;utm_content=Winna&amp;sc_src=email_2671705&amp;sc_eh=f1f30f47c9da49a31&amp;sc_llid=12211121&amp;sc_lid=104858042&amp;sc_uid=9RJNzWx4ZT&amp;fbclid=IwAR05JJM7wnKcyKEtYaF4sh9HmHDi_tvgbxs7DpzU_e7iAaXA0CemBFRu5u0&amp;cur_warehouse=CN" xr:uid="{7CCA9400-4E55-41E9-83F6-B8F1CD70C3A2}"/>
    <hyperlink ref="D9" r:id="rId4" xr:uid="{3DDD9142-B957-4942-AA4D-CCB9E9AA4FB9}"/>
    <hyperlink ref="D10" r:id="rId5" xr:uid="{6C0ACDCC-05DE-4EEC-8A11-F336438DA3BE}"/>
  </hyperlinks>
  <pageMargins left="0.7" right="0.7" top="0.75" bottom="0.75" header="0.3" footer="0.3"/>
  <pageSetup paperSize="9" orientation="portrait" r:id="rId6"/>
  <legacyDrawing r:id="rId7"/>
  <tableParts count="1"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A47B3-8AEB-488C-8CF2-7065C955C634}">
  <dimension ref="A1:C9"/>
  <sheetViews>
    <sheetView workbookViewId="0">
      <selection activeCell="C7" sqref="C7"/>
    </sheetView>
  </sheetViews>
  <sheetFormatPr baseColWidth="10" defaultRowHeight="14.5" x14ac:dyDescent="0.35"/>
  <cols>
    <col min="1" max="1" width="24.453125" bestFit="1" customWidth="1"/>
    <col min="2" max="2" width="21.453125" style="7" customWidth="1"/>
    <col min="3" max="3" width="12.1796875" customWidth="1"/>
  </cols>
  <sheetData>
    <row r="1" spans="1:3" x14ac:dyDescent="0.35">
      <c r="A1" s="1" t="s">
        <v>8</v>
      </c>
      <c r="B1" s="5" t="s">
        <v>9</v>
      </c>
      <c r="C1" s="1" t="s">
        <v>10</v>
      </c>
    </row>
    <row r="2" spans="1:3" x14ac:dyDescent="0.35">
      <c r="A2" s="4" t="s">
        <v>11</v>
      </c>
      <c r="B2" s="5">
        <v>43524</v>
      </c>
      <c r="C2" s="4" t="s">
        <v>17</v>
      </c>
    </row>
    <row r="3" spans="1:3" x14ac:dyDescent="0.35">
      <c r="A3" s="4" t="s">
        <v>12</v>
      </c>
      <c r="B3" s="5">
        <v>43542</v>
      </c>
      <c r="C3" s="4" t="s">
        <v>7</v>
      </c>
    </row>
    <row r="4" spans="1:3" x14ac:dyDescent="0.35">
      <c r="A4" s="4" t="s">
        <v>13</v>
      </c>
      <c r="B4" s="5">
        <v>43558</v>
      </c>
      <c r="C4" s="4" t="s">
        <v>18</v>
      </c>
    </row>
    <row r="5" spans="1:3" x14ac:dyDescent="0.35">
      <c r="A5" s="4" t="s">
        <v>14</v>
      </c>
      <c r="B5" s="5">
        <v>43578</v>
      </c>
      <c r="C5" s="4" t="s">
        <v>0</v>
      </c>
    </row>
    <row r="6" spans="1:3" x14ac:dyDescent="0.35">
      <c r="A6" s="4" t="s">
        <v>15</v>
      </c>
      <c r="B6" s="5">
        <v>43593</v>
      </c>
      <c r="C6" s="4" t="s">
        <v>19</v>
      </c>
    </row>
    <row r="7" spans="1:3" x14ac:dyDescent="0.35">
      <c r="A7" s="4"/>
      <c r="B7" s="5"/>
      <c r="C7" s="4"/>
    </row>
    <row r="8" spans="1:3" x14ac:dyDescent="0.35">
      <c r="A8" s="4" t="s">
        <v>16</v>
      </c>
      <c r="B8" s="5">
        <v>43606</v>
      </c>
      <c r="C8" s="4"/>
    </row>
    <row r="9" spans="1:3" x14ac:dyDescent="0.35">
      <c r="B9" s="6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Composantd</vt:lpstr>
      <vt:lpstr>Vidéo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Crémer</dc:creator>
  <cp:lastModifiedBy>Alexis Crémer</cp:lastModifiedBy>
  <dcterms:created xsi:type="dcterms:W3CDTF">2019-02-11T08:36:22Z</dcterms:created>
  <dcterms:modified xsi:type="dcterms:W3CDTF">2019-05-20T15:15:24Z</dcterms:modified>
</cp:coreProperties>
</file>