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c8s\Desktop\"/>
    </mc:Choice>
  </mc:AlternateContent>
  <bookViews>
    <workbookView xWindow="0" yWindow="0" windowWidth="1920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3" i="1" s="1"/>
  <c r="I6" i="1" s="1"/>
  <c r="G2" i="1" l="1"/>
  <c r="I2" i="1" s="1"/>
  <c r="H6" i="1"/>
  <c r="J6" i="1" s="1"/>
  <c r="H2" i="1" l="1"/>
  <c r="G6" i="1" s="1"/>
  <c r="E8" i="1" l="1"/>
  <c r="F8" i="1" s="1"/>
</calcChain>
</file>

<file path=xl/sharedStrings.xml><?xml version="1.0" encoding="utf-8"?>
<sst xmlns="http://schemas.openxmlformats.org/spreadsheetml/2006/main" count="18" uniqueCount="18">
  <si>
    <t>DAY HOURS</t>
  </si>
  <si>
    <t>NIGHT HOURS</t>
  </si>
  <si>
    <t>REFRESH MINUTES</t>
  </si>
  <si>
    <t>REFRESHES/HOUR</t>
  </si>
  <si>
    <t>Power ON Consuption/h</t>
  </si>
  <si>
    <t>Power OFF Consumptio</t>
  </si>
  <si>
    <t>DAY CONSUMPTION/H</t>
  </si>
  <si>
    <t>SECONDS ON/HOUR</t>
  </si>
  <si>
    <t>PowerOn NIGHT</t>
  </si>
  <si>
    <t>PowerOFF NIGHT</t>
  </si>
  <si>
    <t>NIGHT CONSUMPTION</t>
  </si>
  <si>
    <t>mAh / DAY</t>
  </si>
  <si>
    <t>BATTERY LIFE in DAYS</t>
  </si>
  <si>
    <t>BATTERY CAPACITY MAHs</t>
  </si>
  <si>
    <t>Screen On mA</t>
  </si>
  <si>
    <t>Measuring mA</t>
  </si>
  <si>
    <t>Screen Off mA</t>
  </si>
  <si>
    <t>LDR ON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</si>
</sst>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3" sqref="E3"/>
    </sheetView>
  </sheetViews>
  <sheetFormatPr defaultRowHeight="14.5" x14ac:dyDescent="0.35"/>
  <cols>
    <col min="1" max="1" width="18.54296875" customWidth="1"/>
    <col min="2" max="2" width="21.36328125" customWidth="1"/>
    <col min="3" max="3" width="13.1796875" customWidth="1"/>
    <col min="4" max="4" width="16.36328125" customWidth="1"/>
    <col min="5" max="5" width="17.7265625" customWidth="1"/>
    <col min="6" max="6" width="22.1796875" customWidth="1"/>
    <col min="7" max="7" width="22.08984375" customWidth="1"/>
    <col min="8" max="8" width="17" customWidth="1"/>
    <col min="9" max="9" width="18" customWidth="1"/>
  </cols>
  <sheetData>
    <row r="1" spans="1:10" x14ac:dyDescent="0.35">
      <c r="A1" s="2" t="s">
        <v>14</v>
      </c>
      <c r="B1" s="2" t="s">
        <v>15</v>
      </c>
      <c r="C1" s="2" t="s">
        <v>16</v>
      </c>
      <c r="E1" s="1" t="s">
        <v>2</v>
      </c>
      <c r="F1" t="s">
        <v>3</v>
      </c>
      <c r="G1" t="s">
        <v>7</v>
      </c>
      <c r="H1" t="s">
        <v>4</v>
      </c>
      <c r="I1" t="s">
        <v>5</v>
      </c>
    </row>
    <row r="2" spans="1:10" x14ac:dyDescent="0.35">
      <c r="A2" s="2">
        <v>0.26</v>
      </c>
      <c r="B2" s="2">
        <v>12</v>
      </c>
      <c r="C2" s="2">
        <v>7.0000000000000007E-2</v>
      </c>
      <c r="E2" s="1">
        <v>1</v>
      </c>
      <c r="F2">
        <f>60/E2</f>
        <v>60</v>
      </c>
      <c r="G2">
        <f>(F2*(C6+50))/1000</f>
        <v>3.6</v>
      </c>
      <c r="H2">
        <f>(G2/3600)*B2</f>
        <v>1.2E-2</v>
      </c>
      <c r="I2">
        <f>((3600-G2)/3600)*A2</f>
        <v>0.25974000000000003</v>
      </c>
    </row>
    <row r="3" spans="1:10" x14ac:dyDescent="0.35">
      <c r="G3">
        <f>(F2*(C6))/1000</f>
        <v>0.6</v>
      </c>
    </row>
    <row r="5" spans="1:10" x14ac:dyDescent="0.35">
      <c r="A5" s="1" t="s">
        <v>0</v>
      </c>
      <c r="B5" s="1" t="s">
        <v>1</v>
      </c>
      <c r="C5" s="1" t="s">
        <v>17</v>
      </c>
      <c r="G5" t="s">
        <v>6</v>
      </c>
      <c r="H5" t="s">
        <v>8</v>
      </c>
      <c r="I5" t="s">
        <v>9</v>
      </c>
      <c r="J5" t="s">
        <v>10</v>
      </c>
    </row>
    <row r="6" spans="1:10" x14ac:dyDescent="0.35">
      <c r="A6" s="1">
        <v>16</v>
      </c>
      <c r="B6" s="1">
        <v>8</v>
      </c>
      <c r="C6" s="1">
        <v>10</v>
      </c>
      <c r="G6">
        <f>(H2+I2)</f>
        <v>0.27174000000000004</v>
      </c>
      <c r="H6">
        <f>((F2*(C6))/1000/3600)*B2</f>
        <v>2E-3</v>
      </c>
      <c r="I6">
        <f>((3600-G3)/3600)*C2</f>
        <v>6.9988333333333347E-2</v>
      </c>
      <c r="J6">
        <f>I6+H6</f>
        <v>7.1988333333333349E-2</v>
      </c>
    </row>
    <row r="7" spans="1:10" x14ac:dyDescent="0.35">
      <c r="E7" t="s">
        <v>11</v>
      </c>
      <c r="F7" s="3" t="s">
        <v>12</v>
      </c>
    </row>
    <row r="8" spans="1:10" x14ac:dyDescent="0.35">
      <c r="A8" s="1" t="s">
        <v>13</v>
      </c>
      <c r="E8">
        <f>(A6*G6)+(B6*J6)</f>
        <v>4.9237466666666672</v>
      </c>
      <c r="F8" s="3">
        <f>(A9/E8)</f>
        <v>507.74342573812351</v>
      </c>
    </row>
    <row r="9" spans="1:10" x14ac:dyDescent="0.35">
      <c r="A9" s="1">
        <v>2500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Educ8s</dc:creator>
  <cp:lastModifiedBy>Educ8s</cp:lastModifiedBy>
  <dcterms:created xsi:type="dcterms:W3CDTF">2015-06-11T05:55:23Z</dcterms:created>
  <dcterms:modified xsi:type="dcterms:W3CDTF">2015-06-11T11:10:04Z</dcterms:modified>
</cp:coreProperties>
</file>