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D:\Howest\Howest102\Project\Werkcollege\"/>
    </mc:Choice>
  </mc:AlternateContent>
  <xr:revisionPtr revIDLastSave="0" documentId="8_{72D39AA4-C2C3-43C5-A3EA-08EBF6FD160F}" xr6:coauthVersionLast="43" xr6:coauthVersionMax="43" xr10:uidLastSave="{00000000-0000-0000-0000-000000000000}"/>
  <bookViews>
    <workbookView xWindow="-120" yWindow="-120" windowWidth="29040" windowHeight="15840" tabRatio="500" xr2:uid="{00000000-000D-0000-FFFF-FFFF00000000}"/>
  </bookViews>
  <sheets>
    <sheet name="BillOfMaterials" sheetId="1" r:id="rId1"/>
    <sheet name="Revisions" sheetId="2" r:id="rId2"/>
    <sheet name="Example" sheetId="3" r:id="rId3"/>
  </sheets>
  <calcPr calcId="18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3" i="1" l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19" i="1"/>
  <c r="J18" i="1"/>
  <c r="E53" i="1" l="1"/>
  <c r="J39" i="1"/>
  <c r="J38" i="1"/>
  <c r="J37" i="1" l="1"/>
  <c r="J36" i="1"/>
  <c r="C8" i="1" l="1"/>
  <c r="J35" i="1"/>
  <c r="J34" i="1"/>
  <c r="J33" i="1"/>
  <c r="J32" i="1"/>
  <c r="J31" i="1"/>
  <c r="J30" i="1" l="1"/>
  <c r="J29" i="1" l="1"/>
  <c r="J28" i="1" l="1"/>
  <c r="J27" i="1"/>
  <c r="J17" i="1"/>
  <c r="J15" i="1" l="1"/>
  <c r="J16" i="1"/>
  <c r="J20" i="1"/>
  <c r="J21" i="1"/>
  <c r="J22" i="1"/>
  <c r="J23" i="1"/>
  <c r="J24" i="1"/>
  <c r="J25" i="1"/>
  <c r="J26" i="1"/>
  <c r="M11" i="3"/>
  <c r="N31" i="3" s="1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E8" i="3" s="1"/>
  <c r="F31" i="3"/>
  <c r="E7" i="3" s="1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C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4" authorId="0" shapeId="0" xr:uid="{00000000-0006-0000-0000-000001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0" authorId="0" shapeId="0" xr:uid="{00000000-0006-0000-0200-000001000000}">
      <text>
        <r>
          <rPr>
            <sz val="11"/>
            <color rgb="FF000000"/>
            <rFont val="Arial"/>
            <family val="2"/>
          </rPr>
          <t>clodim7:
gebruk zotero</t>
        </r>
      </text>
    </comment>
    <comment ref="M10" authorId="0" shapeId="0" xr:uid="{00000000-0006-0000-0200-000002000000}">
      <text>
        <r>
          <rPr>
            <sz val="11"/>
            <color rgb="FF000000"/>
            <rFont val="Arial"/>
            <family val="2"/>
          </rPr>
          <t>clodim7:
zet de prijs van duurste alternatief</t>
        </r>
      </text>
    </comment>
    <comment ref="N10" authorId="0" shapeId="0" xr:uid="{00000000-0006-0000-0200-000003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<sst xmlns="http://schemas.openxmlformats.org/spreadsheetml/2006/main" count="292" uniqueCount="190">
  <si>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</si>
  <si>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</si>
  <si>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</si>
  <si>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</si>
  <si>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</si>
  <si>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</si>
  <si>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</si>
  <si>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</si>
  <si>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</si>
  <si>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</si>
  <si>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</si>
  <si>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</si>
  <si>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</si>
  <si>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</si>
  <si>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</si>
  <si>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</si>
  <si>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</si>
  <si>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</si>
  <si>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</si>
  <si>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</si>
  <si>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</si>
  <si>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Revision Summary</t>
  </si>
  <si>
    <t>Approval Date</t>
  </si>
  <si>
    <t>Bill of Materials for LEGO® Design</t>
  </si>
  <si>
    <t>Mini X-Wing™</t>
  </si>
  <si>
    <t>[42]</t>
  </si>
  <si>
    <t>Assembly Number :</t>
  </si>
  <si>
    <t>Custom</t>
  </si>
  <si>
    <t>Pieces :</t>
  </si>
  <si>
    <t>Category</t>
  </si>
  <si>
    <t>Elem ID</t>
  </si>
  <si>
    <t>Color</t>
  </si>
  <si>
    <t>Alternative available from</t>
  </si>
  <si>
    <t>Action?</t>
  </si>
  <si>
    <t>Picture</t>
  </si>
  <si>
    <t>max Cost</t>
  </si>
  <si>
    <t>Bricks, Sloping</t>
  </si>
  <si>
    <t>ROOF TILE 1X1X2/3, ABS</t>
  </si>
  <si>
    <t>1 - White</t>
  </si>
  <si>
    <t>nephew</t>
  </si>
  <si>
    <t xml:space="preserve">4500069: Plate 1X2 W. 1 Knob | Brickset: LEGO set guide and database. (n.d.). Retrieved 21 February 2017, from http://brickset.com/parts/4500069
</t>
  </si>
  <si>
    <t>each</t>
  </si>
  <si>
    <t>Plates</t>
  </si>
  <si>
    <t>PLATE 1X1</t>
  </si>
  <si>
    <t>PLATE 1X2</t>
  </si>
  <si>
    <t>194 - Medium Stone Grey</t>
  </si>
  <si>
    <t>PLATE 1X2 W. 1 KNOB</t>
  </si>
  <si>
    <t>PLATE 1X3</t>
  </si>
  <si>
    <t>21 - Bright Red</t>
  </si>
  <si>
    <t>PLATE 2X2</t>
  </si>
  <si>
    <t>Plates, Special</t>
  </si>
  <si>
    <t>PLATE 1X1 ROUND</t>
  </si>
  <si>
    <t>199 - Dark Stone Grey</t>
  </si>
  <si>
    <t>FLAT TILE 1X1</t>
  </si>
  <si>
    <t>RADIATOR GRILLE 1X2</t>
  </si>
  <si>
    <t>PLATE 1X1 W/HOLDER VERTICAL</t>
  </si>
  <si>
    <t>FLAT TILE 1X4</t>
  </si>
  <si>
    <t>PLATE 2X1 W/HOLDER,VERTICAL</t>
  </si>
  <si>
    <t>PLATE 1X2 W. STICK</t>
  </si>
  <si>
    <t>COUPLING PLATE 2X2</t>
  </si>
  <si>
    <t>Bricks, Special</t>
  </si>
  <si>
    <t>PLATE 1X1 W/TOOTH</t>
  </si>
  <si>
    <t>5 - Brick Yellow</t>
  </si>
  <si>
    <t>Technic</t>
  </si>
  <si>
    <t>1/2 BUSH</t>
  </si>
  <si>
    <t>BUSH FOR CROSS AXLE</t>
  </si>
  <si>
    <t>Accessories</t>
  </si>
  <si>
    <t>STICK/AERIAL</t>
  </si>
  <si>
    <t>Raspberry Pi 3 model B</t>
  </si>
  <si>
    <t>Raspberry Pi to control the entire system</t>
  </si>
  <si>
    <t>https://www.banggood.com/Raspberry-Pi-3-Model-B-ARM-Cortex-A53-CPU-1_2GHz-64-Bit-Quad-Core-1GB-RAM-10-Times-B-p-1041862.html?rmmds=search&amp;cur_warehouse=CN</t>
  </si>
  <si>
    <t>https://www.tinytronics.nl/shop/nl/sensoren/gewicht-druk-kracht/load-cell-1kg</t>
  </si>
  <si>
    <t>https://opencircuit.be/Product/10342/HX711-weeg-sensor-module-dual-channel</t>
  </si>
  <si>
    <t>Stepper motor</t>
  </si>
  <si>
    <t>To push the food into the wait chamber</t>
  </si>
  <si>
    <t>Stepper motor driver (DRV8825)</t>
  </si>
  <si>
    <t>https://www.banggood.com/nl/JX-PDI-6221MG-20KG-Large-Torque-Digital-Coreless-Servo-For-RC-Model-p-973947.html?cur_warehouse=CN</t>
  </si>
  <si>
    <t>1NMCT6</t>
  </si>
  <si>
    <t>De Herdt</t>
  </si>
  <si>
    <t>Mathias</t>
  </si>
  <si>
    <t>Breadbord</t>
  </si>
  <si>
    <t>Breadbord to connect everything</t>
  </si>
  <si>
    <t>https://www.digikey.be/product-detail/en/bud-industries/BB-32621/377-2094-ND/4156445?utm_adgroup=Prototyping+Products&amp;mkwid=srthVVUSn&amp;pcrid=294743660776&amp;pkw=&amp;pmt=&amp;pdv=c&amp;gclid=Cj0KCQjwsZ3kBRCnARIsAIuAV_TdD_w4seEpQ9ja6EPOV04OZ46xfJj70H7pRpRsJRBgGXCUl2X76w0aAunXEALw_wcB</t>
  </si>
  <si>
    <t>https://www.sparkfun.com/products/12615</t>
  </si>
  <si>
    <t>Resistor</t>
  </si>
  <si>
    <t>To reduce the current flow</t>
  </si>
  <si>
    <t>https://www.reichelt.com/be/nl/koolstoffilmweerstand-1-4w-5-470-ohm-1-4w-470-p1432.html?PROVID=2788&amp;gclid=Cj0KCQjwsZ3kBRCnARIsAIuAV_QaRLBo0TFqJ6DDpsjCyFjFos1oVfAIGqTGqEoGkSZ_thkEzdTOHOwaAsHEEALw_wcB&amp;&amp;r=1</t>
  </si>
  <si>
    <t>male to male wires</t>
  </si>
  <si>
    <t>To connect every component</t>
  </si>
  <si>
    <t>https://www.amazon.co.uk/40pcs-2-54mm-Breadboard-jumper-Arduino/dp/B00DRAI8CC</t>
  </si>
  <si>
    <t>QAPASS 1602A</t>
  </si>
  <si>
    <t>Display for displaying temperature and other things</t>
  </si>
  <si>
    <t>https://www.gearbest.com/lcd-led-display-module/pp_218917.html?wid=1433363&amp;currency=EUR&amp;vip=4452574&amp;gclid=Cj0KCQjwsZ3kBRCnARIsAIuAV_Qj755OKW3pXcrkygtdq6xPhryePKcRL_8IgeCQiyI0VG6Xp1FwgR4aAsxuEALw_wcB0219&amp;ad_id=332637436545&amp;gclid=Cj0KCQjwsZ3kBRCnARIsAIuAV_RDLkg5ZNqtVMPxoYvWx1OrAeiunYjF5n0SsxygxK0TpJf5teK2V0saAjeMEALw_wcB&amp;cur_warehouse=CN</t>
  </si>
  <si>
    <t>Raspberry PI T-cobbler with wires</t>
  </si>
  <si>
    <t>Breakout board for Raspberry Pi and wires to connect them</t>
  </si>
  <si>
    <t>https://www.befr.ebay.be/itm/113199114026</t>
  </si>
  <si>
    <t>To let the food out of the reservoir</t>
  </si>
  <si>
    <t>ULN2003</t>
  </si>
  <si>
    <t>For controling the stepper motor</t>
  </si>
  <si>
    <t>https://www.gearbest.com/sensors/pp_599743.html</t>
  </si>
  <si>
    <t>https://www.banggood.com/nl/28YBJ-48-DC-5V-4-Phase-5-Wire-Stepper-Motor-With-ULN2003-Driver-Board-p-74397.html?gmcCountry=BE&amp;currency=EUR&amp;createTmp=1&amp;utm_source=googleshopping&amp;utm_medium=cpc_bgs&amp;utm_content=frank&amp;utm_campaign=ssc-be-all-0219&amp;ad_id=332637436545&amp;gclid=Cj0KCQjwsZ3kBRCnARIsAIuAV_RxuoUVgCKPBi4ms2W8SNbvRVnijN0pogIf0ywLxGbCRiaPIxBv9K8aAvTGEALw_wcB&amp;cur_warehouse=CN</t>
  </si>
  <si>
    <t>Smart Aquarium</t>
  </si>
  <si>
    <t>For controling the light (not using the site)</t>
  </si>
  <si>
    <t>To have an operating system and everything on the Rpi</t>
  </si>
  <si>
    <t>Power for the Rpi</t>
  </si>
  <si>
    <t>Pressure sensor</t>
  </si>
  <si>
    <t>https://www.coolblue.be/en/product/778042/samsung-microsdhc-evo-32-gb-95mb-s-cl-10-sd-adapter.html</t>
  </si>
  <si>
    <t>https://www.kiwi-electronics.nl/ronde-drukgevoelige-weerstand-fsr402?gclid=CjwKCAjwwtTmBRBqEiwA-b6c_4DDy3gL-ow3RZhRiLWsfnAjn5fE0yxRt2zJ-3U_LvdH1kvXyi4mTRoCu5IQAvD_BwE</t>
  </si>
  <si>
    <t>PH sensor</t>
  </si>
  <si>
    <t>To measure the PH of the water</t>
  </si>
  <si>
    <t>https://www.amazon.com/GAOHOU-PH0-14-Detect-Electrode-Arduino/dp/B0799BXMVJ/ref=sm_n_se_dkp_BE_pr_sea_0_0?adId=B0799BXMVJ&amp;creativeASIN=B0799BXMVJ&amp;linkId=84f8ee231a46874644eaf9fd6d3b0e58&amp;tag=scidlecom20-20&amp;linkCode=w42&amp;ref-refURL=https%3A%2F%2Fscidle.com%2Fhow-to-use-a-ph-sensor-with-arduino%2F&amp;slotNum=0&amp;imprToken=2lbsXzSSErZLkjT7WE-NAA&amp;adType=smart&amp;adMode=search&amp;adFormat=grid&amp;impressionTimestamp=1558465266788&amp;fbclid=IwAR36GK0Bsotg904ybdiB4Ycz_KWrKKzIkNbtwGTpFGjUHBOV803ovTTcDJQ</t>
  </si>
  <si>
    <t>For controling components</t>
  </si>
  <si>
    <t>https://www.amazon.com/Arduino-A000066-ARDUINO-UNO-R3/dp/B008GRTSV6</t>
  </si>
  <si>
    <t>https://www.raspi-shop.be/en/power-supply/820-alimentation-usb-5v-1-ampere-3232100008205.html?search_query=pi2&amp;results=12&amp;src=raspberrypi</t>
  </si>
  <si>
    <t>For measuring the temperature and water resistent</t>
  </si>
  <si>
    <t>https://www.bol.com/nl/p/ds18b20-temperatuursensor-adapter-compatibel-met-arduino/9200000098119639/?suggestionType=typedsearch&amp;bltgh=hp-aq9Yokx0ZOS2yqJFJdQ.1.2.ProductImage</t>
  </si>
  <si>
    <t>https://www.raspi-shop.be/en/motherboards/1326-raspberry-pi-3-b-plus-in-stock--3232100013261.html?src=raspberrypi</t>
  </si>
  <si>
    <t>Trimmer 10k</t>
  </si>
  <si>
    <t>For the display</t>
  </si>
  <si>
    <t>https://www.banggood.com/nl/6mm-10K-OHM-Trimpot-Trimmer-Pot-Variable-Resistor-Horizontal-p-1437647.html?gmcCountry=BE&amp;currency=EUR&amp;createTmp=1&amp;utm_source=googleshopping&amp;utm_medium=cpc_bgs&amp;utm_content=xibei&amp;utm_campaign=pla-all2-be-nl-pc&amp;gclid=Cj0KCQjwuLPnBRDjARIsACDzGL3xdpyYPd6WkHRtXjInVi_brg5_vmMqER0aBM7LWsZmh41qRGe_0skaAi95EALw_wcB&amp;cur_warehouse=CN</t>
  </si>
  <si>
    <t>2-Way 5V / 3.3V Breadboard Power Module</t>
  </si>
  <si>
    <t>For powering the Stepper motor</t>
  </si>
  <si>
    <t>https://nl.banggood.com/2-Way-5V-3_3V-Breadboard-Power-Module-For-Arduino-p-938274.html?gmcCountry=BE&amp;currency=EUR&amp;createTmp=1&amp;utm_source=googleshopping&amp;utm_medium=cpc_bgcs&amp;utm_content=garman&amp;utm_campaign=pla-beg-ele-pc&amp;ad_id=350374641547&amp;gclid=Cj0KCQjwuLPnBRDjARIsACDzGL3-mr1SwW8qpMn9vpv2QpgzXGDmzQ5a-Sj9k22ZyffIJskgIijOCz0aAmF7EALw_wcB&amp;cur_warehouse=CN</t>
  </si>
  <si>
    <t>5V adapter</t>
  </si>
  <si>
    <t>Power for the stepper motor</t>
  </si>
  <si>
    <t>https://www.mobile-harddisk.nl/product/7482/foscam-5v-adapter-zwart.html?ref=google_shopping_nl&amp;gclid=Cj0KCQjwuLPnBRDjARIsACDzGL33l2tx7R90XNlIxSLgCv3ZZtL-2k4WAKw2CjJawZoyNHwnGDjZnogaAjpTEALw_wcB</t>
  </si>
  <si>
    <t>ds18b20 waterproof</t>
  </si>
  <si>
    <t>USB Cable Type A To Type B</t>
  </si>
  <si>
    <t>To connect the arduino with the raspberry pi</t>
  </si>
  <si>
    <t>https://www.banggood.com/30CM-Blue-USB-2_0-Type-A-Male-to-Type-B-Male-Power-Data-Transmission-Cable-For-Arduino-p-1306749.html?cur_warehouse=CN</t>
  </si>
  <si>
    <t>Arduino uno</t>
  </si>
  <si>
    <t>SD card 32GB for the raspberry pi</t>
  </si>
  <si>
    <t>5v power supply raspberry pi</t>
  </si>
  <si>
    <t>Relay DC 5v</t>
  </si>
  <si>
    <t>For the lamp in the aquarium</t>
  </si>
  <si>
    <t>https://www.banggood.com/nl/Mini-5V-DC-Power-Relay-SRD5VDCSLC-5-Pin-PCB-Type-p-930170.html?gmcCountry=BE&amp;currency=EUR&amp;createTmp=1&amp;utm_source=googleshopping&amp;utm_medium=cpc_bgs&amp;utm_content=xibei&amp;utm_campaign=pla-all2-be-nl-pc&amp;gclid=Cj0KCQjwxYLoBRCxARIsAEf16-thiSHjf4ItlI7smx2FJpZ9YhGhs9MCxar4AA7o4GZxCLIWGK8-7ywaAmDHEALw_wcB&amp;cur_warehouse=CN</t>
  </si>
  <si>
    <t>Led aquarium</t>
  </si>
  <si>
    <t>For the light</t>
  </si>
  <si>
    <t>https://www.myxlshop.be/j-s-zachte-led-verlichting-voor-aquarium.html?id=94537166&amp;gclid=Cj0KCQjwxYLoBRCxARIsAEf16-sXzS3VkEPk1yFMOCV5BQJHgmv5ZeDXgbNqQdROpZK9tr1ChaQUg8YaAj6DEALw_wcB</t>
  </si>
  <si>
    <t>40x40 ventilator</t>
  </si>
  <si>
    <t>For cooling in the casing</t>
  </si>
  <si>
    <t>https://www.banggood.com/nl/40x40mm-Small-Fan-4010S-Computer-Chassis-CPU-Fan-2-Line-With-Plug-p-1384063.html?gmcCountry=BE&amp;currency=EUR&amp;createTmp=1&amp;utm_source=googleshopping&amp;utm_medium=cpc_bgs&amp;utm_content=xibei&amp;utm_campaign=pla-all2-be-nl-pc&amp;gclid=Cj0KCQjwxYLoBRCxARIsAEf16-sqgl3esT1FjCL1q_MsxAWO3of8SkwDlzxj2Ewl2W9Pj4T1US7otIYaAhRREALw_wcB&amp;cur_warehouse=CN</t>
  </si>
  <si>
    <t>Diode</t>
  </si>
  <si>
    <t>For the relay</t>
  </si>
  <si>
    <t>https://www.conrad.be/p/on-semiconductor-standaard-diode-1n5401-do-201ad-100-v-3-a-1262846?WT.srch=1&amp;gclid=Cj0KCQjw9JzoBRDjARIsAGcdIDXfC8OiLkTVIdntfs-z2S3a26epWw0h_o_nQSHYrrKE7GAmU4BIZoUaAkXXEALw_wcB&amp;insert=8J&amp;t=1&amp;tid=1707699513_68142377753_pla-299536878442_pla-123%201262846&amp;utm_campaign=&amp;utm_content=&amp;utm_medium=&amp;utm_source=&amp;utm_term=&amp;vat=true</t>
  </si>
  <si>
    <t>magnest</t>
  </si>
  <si>
    <t>For holding the door</t>
  </si>
  <si>
    <t>https://www.rapidonline.com/Shaw-Magnets-Ferrite-Block-Magnet-50-x-19-x-6mm-Pack-of-10-06-9986?IncVat=1&amp;currency=eur&amp;pdg=pla-296303633664:kwd-296303633664:cmp-1589138298:adg-62713322071:crv-299085805346:pid-06-9986:dev-c&amp;gclid=Cj0KCQjw9JzoBRDjARIsAGcdIDVipmh-8iM211KBXwNAgu4p0_u8tzZIKSGr0vzSFFhwmpx5XVaifoEaAvpyEALw_wcB</t>
  </si>
  <si>
    <t>Screws</t>
  </si>
  <si>
    <t>For closing the case</t>
  </si>
  <si>
    <t>https://www.tubeampdoctor.com/en/shop_Amp_Parts_Screws_nuts_and_bolts/Screw_1_3_cm_chrome_Fender_Back_Panel_Screw_217</t>
  </si>
  <si>
    <t>Iron handle</t>
  </si>
  <si>
    <t>For picking up the box</t>
  </si>
  <si>
    <t>https://www.northerncrescentiron.com/shop/med-handle-0601-4-or-5-center-to-center/</t>
  </si>
  <si>
    <t>Door knob</t>
  </si>
  <si>
    <t>For opening the door</t>
  </si>
  <si>
    <t>https://www.etsy.com/listing/462106457/antique-bronze-mini-door-knob-pull-knob</t>
  </si>
  <si>
    <t>Velcro</t>
  </si>
  <si>
    <t>For keeping everything in place inside the box</t>
  </si>
  <si>
    <t>https://www.veritas.be/eshop/be_nl/F-150214-Klittenband-/P-1300996-?gclid=Cj0KCQjw9JzoBRDjARIsAGcdIDU0k39H8flRVFh6lMMU94ugblV1xrsV6FY70KDCXBm46WFQJm83VY4aAqFeEALw_wcB</t>
  </si>
  <si>
    <t>Hinges</t>
  </si>
  <si>
    <t>For the door</t>
  </si>
  <si>
    <t>https://www.amazon.com/10pcs-Mini-Cabinet-Drawer-Hinge/dp/B00BXUQUBY</t>
  </si>
  <si>
    <t>Wood</t>
  </si>
  <si>
    <t>For the casing</t>
  </si>
  <si>
    <t>Any do it youself store, prices depend on the type of wood</t>
  </si>
  <si>
    <t>Wood glue</t>
  </si>
  <si>
    <t>For glueing the case walls</t>
  </si>
  <si>
    <t>https://www.gereedschappro.nl/artikel/9339/houtlijm-original-237-ml-8-fl-oz.html?utm_source=googleshopping&amp;utm_campaign=googleshopping-Feed&amp;gclid=Cj0KCQjw9JzoBRDjARIsAGcdIDXY6fIkwp2jRnSJ4uLJZ0A7JtHpmILoGaeLs5WHoqoDgFIAFIt1ZdIaAss5EALw_wcB</t>
  </si>
  <si>
    <t>3 Pole Plug RCA Connector</t>
  </si>
  <si>
    <t>Plug in for the temperature sensor</t>
  </si>
  <si>
    <t>https://nl.aliexpress.com/item/3-5mm-3-Pole-Plug-RCA-Connector-3-Pin-Plugs-3-5-jack-Stereo-Headset-Dual/32786545068.html?spm=a2g0z.search0604.3.134.71031552bMjrA4&amp;ws_ab_test=searchweb0_0,searchweb201602_8_10065_10068_10843_10546_319_10059_10884_10548_317_10887_10696_321_322_453_10084_454_10083_10103_10618_10304_10307_10820_537_536,searchweb201603_51,ppcSwitch_0&amp;algo_expid=532f7802-d760-4f8f-a621-a22edaab7b1a-20&amp;algo_pvid=532f7802-d760-4f8f-a621-a22edaab7b1a&amp;transAbTest=ae803_5</t>
  </si>
  <si>
    <t>gx16-5 connector</t>
  </si>
  <si>
    <t>Plug for the stepper motor</t>
  </si>
  <si>
    <t>https://nl.aliexpress.com/item/10-sets-partij-GX16-2-3-4-5-6-7-8-9-Pin-Male-vrouwelijke-16mm/32886776532.html?spm=a2g0z.search0604.3.112.286d3d11C4tb6L&amp;transAbTest=ae803_5&amp;ws_ab_test=searchweb0_0%2Csearchweb201602_8_10065_10068_10843_10546_319_10059_10884_10548_317_10887_10696_321_322_453_10084_454_10083_10103_10618_10304_10307_10820_537_536%2Csearchweb201603_51%2CppcSwitch_0&amp;algo_pvid=488e7da8-9c10-4fd2-9625-e890720b377e&amp;algo_expid=488e7da8-9c10-4fd2-9625-e890720b377e-15</t>
  </si>
  <si>
    <t>Chicken wire</t>
  </si>
  <si>
    <t>For airholes</t>
  </si>
  <si>
    <t>https://www.banggood.com/nl/IPRee-BBQ-Heat-Resistance-Barbecue-Grill-Teflon-PTFE-Non-Stick-Replacement-Mesh-Wire-Grid-Pad-p-1193051.html?gmcCountry=BE&amp;currency=EUR&amp;createTmp=1&amp;utm_source=googleshopping&amp;utm_medium=cpc_union&amp;utm_content=2zou&amp;utm_campaign=ssc-be-all-0302&amp;ad_id=335424965480&amp;gclid=Cj0KCQjw9JzoBRDjARIsAGcdIDXMgXucL8-Dy_8dN0OXZzNVyHH_ufQPNi2Td2THQFRpG1pnk9boF8saAkiHEALw_wcB&amp;ID=514182&amp;cur_warehouse=CN</t>
  </si>
  <si>
    <t>Heat sink</t>
  </si>
  <si>
    <t>For keeping the pi cool</t>
  </si>
  <si>
    <t>https://www.sossolutions.nl/koelsetje-raspberry-pi-3-delig?gclid=Cj0KCQjw9JzoBRDjARIsAGcdIDXPqIq-k--4OSbqhGu5Qhy7y0diI9WoAX9Rlp2inr3D3IB196HYBucaAmruEALw_wcB</t>
  </si>
  <si>
    <t>https://www.cdiscount.com/bricolage/electricite/bachmann-3x-schuko-h05vv-f-3g-1-50mm-16a-3680w/f-16614-bac4016514014255.html?idOffre=152593563#mpos=8|mp1193051.html?gmcCountry=BE&amp;currency=EUR&amp;createTmp=1&amp;utm_source=googleshopping&amp;utm_medium=cpc_union&amp;utm_content=2zou&amp;utm_campaign=ssc-be-all-0302&amp;ad_id=335424965480&amp;gclid=Cj0KCQjw9JzoBRDjARIsAGcdIDXMgXucL8-Dy_8dN0OXZzNVyHH_ufQPNi2Td2THQFRpG1pnk9boF8saAkiHEALw_wcB&amp;ID=514182&amp;cur_warehouse=CN</t>
  </si>
  <si>
    <t>multiprise</t>
  </si>
  <si>
    <t>For power inside the box</t>
  </si>
  <si>
    <t>DAP IEC 10A 230V</t>
  </si>
  <si>
    <t>To bring power inside the box</t>
  </si>
  <si>
    <t>https://www.bax-shop.be/nl/stekkers/dap-iec-10a-230v-euro-male-chassisdeel?gclid=EAIaIQobChMI4uWbz7Px4gIVA-AYCh1cPQ9oEAQYASABEgKjX_D_BwE</t>
  </si>
  <si>
    <t>https://www.kabelshop.nl/Valueline-Schuko-naar-C13-stroomkabel-5-meter-VLEP10030B50-i1852-t1048.html?gclid=EAIaIQobChMI3NS99bPx4gIVmMx3Ch3TNglyEAQYASABEgLw1PD_BwE</t>
  </si>
  <si>
    <t>Schuko to C13 powercable</t>
  </si>
  <si>
    <t>Power cable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</si>
</sst>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[$$-409]* #,##0.00_);_([$$-409]* \(#,##0.00\);_([$$-409]* &quot;-&quot;??_);_(@_)"/>
    <numFmt numFmtId="169" formatCode="[$-409]d\-mmm\-yy"/>
  </numFmts>
  <fonts count="22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sz val="18"/>
      <name val="Ubuntu"/>
    </font>
    <font>
      <b/>
      <sz val="11"/>
      <color rgb="FFFFFFFF"/>
      <name val="Ubuntu"/>
    </font>
    <font>
      <sz val="11"/>
      <color rgb="FF000000"/>
      <name val="Ubuntu"/>
    </font>
    <font>
      <b/>
      <sz val="22"/>
      <color rgb="FF2B4575"/>
      <name val="Ubuntu"/>
    </font>
    <font>
      <b/>
      <sz val="18"/>
      <color rgb="FF273359"/>
      <name val="Ubuntu"/>
    </font>
    <font>
      <sz val="10"/>
      <color rgb="FFFFFFFF"/>
      <name val="Ubuntu"/>
    </font>
    <font>
      <u/>
      <sz val="11"/>
      <color theme="10"/>
      <name val="Arial"/>
      <family val="2"/>
    </font>
    <font>
      <sz val="11"/>
      <color rgb="FF000000"/>
      <name val="Arial"/>
      <family val="2"/>
    </font>
    <font>
      <i/>
      <sz val="10"/>
      <color rgb="FF000000"/>
      <name val="Ubuntu"/>
    </font>
    <font>
      <i/>
      <u/>
      <sz val="11"/>
      <color theme="10"/>
      <name val="Arial"/>
      <family val="2"/>
    </font>
    <font>
      <i/>
      <sz val="10"/>
      <name val="Ubuntu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FFFFFF"/>
      </patternFill>
    </fill>
    <fill>
      <patternFill patternType="solid">
        <fgColor theme="9"/>
        <bgColor rgb="FFF2F2F2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167" fontId="1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0" fontId="8" fillId="3" borderId="0" xfId="0" applyFont="1" applyFill="1" applyAlignment="1">
      <alignment vertical="top"/>
    </xf>
    <xf numFmtId="168" fontId="8" fillId="4" borderId="0" xfId="0" applyNumberFormat="1" applyFont="1" applyFill="1" applyAlignment="1">
      <alignment horizontal="center" vertical="top"/>
    </xf>
    <xf numFmtId="168" fontId="2" fillId="4" borderId="0" xfId="0" applyNumberFormat="1" applyFont="1" applyFill="1" applyAlignment="1">
      <alignment horizontal="center"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0" fontId="8" fillId="5" borderId="0" xfId="0" applyFont="1" applyFill="1" applyAlignment="1">
      <alignment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8" fontId="9" fillId="4" borderId="0" xfId="0" applyNumberFormat="1" applyFont="1" applyFill="1" applyAlignment="1">
      <alignment horizontal="center"/>
    </xf>
    <xf numFmtId="0" fontId="10" fillId="0" borderId="0" xfId="0" applyFo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169" fontId="8" fillId="3" borderId="6" xfId="0" applyNumberFormat="1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69" fontId="8" fillId="5" borderId="7" xfId="0" applyNumberFormat="1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1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7" fillId="2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0" fontId="8" fillId="3" borderId="0" xfId="0" applyFont="1" applyFill="1"/>
    <xf numFmtId="0" fontId="8" fillId="5" borderId="0" xfId="0" applyFont="1" applyFill="1" applyAlignment="1">
      <alignment horizontal="center" vertical="top" wrapText="1"/>
    </xf>
    <xf numFmtId="0" fontId="8" fillId="5" borderId="0" xfId="0" applyFont="1" applyFill="1"/>
    <xf numFmtId="168" fontId="2" fillId="4" borderId="0" xfId="0" applyNumberFormat="1" applyFont="1" applyFill="1" applyAlignment="1">
      <alignment horizontal="center"/>
    </xf>
    <xf numFmtId="165" fontId="8" fillId="4" borderId="0" xfId="0" applyNumberFormat="1" applyFont="1" applyFill="1" applyAlignment="1">
      <alignment horizontal="center" vertical="top"/>
    </xf>
    <xf numFmtId="165" fontId="2" fillId="4" borderId="0" xfId="0" applyNumberFormat="1" applyFont="1" applyFill="1" applyAlignment="1">
      <alignment horizontal="center" vertical="top"/>
    </xf>
    <xf numFmtId="164" fontId="1" fillId="0" borderId="3" xfId="0" applyNumberFormat="1" applyFont="1" applyBorder="1" applyAlignment="1">
      <alignment horizontal="center"/>
    </xf>
    <xf numFmtId="0" fontId="16" fillId="3" borderId="0" xfId="1" applyFill="1" applyAlignment="1">
      <alignment horizontal="center" vertical="top"/>
    </xf>
    <xf numFmtId="165" fontId="8" fillId="3" borderId="0" xfId="0" applyNumberFormat="1" applyFont="1" applyFill="1" applyAlignment="1">
      <alignment vertical="top"/>
    </xf>
    <xf numFmtId="0" fontId="16" fillId="5" borderId="0" xfId="1" applyFill="1" applyAlignment="1">
      <alignment horizontal="center" vertical="top"/>
    </xf>
    <xf numFmtId="165" fontId="8" fillId="5" borderId="0" xfId="0" applyNumberFormat="1" applyFont="1" applyFill="1" applyAlignment="1">
      <alignment vertical="top"/>
    </xf>
    <xf numFmtId="0" fontId="1" fillId="6" borderId="0" xfId="0" applyFont="1" applyFill="1"/>
    <xf numFmtId="0" fontId="9" fillId="7" borderId="0" xfId="0" applyFont="1" applyFill="1"/>
    <xf numFmtId="0" fontId="9" fillId="7" borderId="0" xfId="0" applyFont="1" applyFill="1" applyAlignment="1">
      <alignment horizontal="center"/>
    </xf>
    <xf numFmtId="165" fontId="9" fillId="8" borderId="0" xfId="0" applyNumberFormat="1" applyFont="1" applyFill="1" applyAlignment="1">
      <alignment horizontal="center"/>
    </xf>
    <xf numFmtId="0" fontId="2" fillId="6" borderId="0" xfId="0" applyFont="1" applyFill="1"/>
    <xf numFmtId="165" fontId="18" fillId="4" borderId="0" xfId="0" applyNumberFormat="1" applyFont="1" applyFill="1" applyAlignment="1">
      <alignment horizontal="center" vertical="top"/>
    </xf>
    <xf numFmtId="0" fontId="18" fillId="5" borderId="0" xfId="0" applyFont="1" applyFill="1" applyAlignment="1">
      <alignment vertical="top" wrapText="1"/>
    </xf>
    <xf numFmtId="0" fontId="18" fillId="5" borderId="0" xfId="0" applyFont="1" applyFill="1" applyAlignment="1">
      <alignment horizontal="center" vertical="top"/>
    </xf>
    <xf numFmtId="0" fontId="19" fillId="5" borderId="0" xfId="1" applyFont="1" applyFill="1" applyAlignment="1">
      <alignment horizontal="center" vertical="top"/>
    </xf>
    <xf numFmtId="165" fontId="18" fillId="5" borderId="0" xfId="0" applyNumberFormat="1" applyFont="1" applyFill="1" applyAlignment="1">
      <alignment vertical="top"/>
    </xf>
    <xf numFmtId="0" fontId="16" fillId="3" borderId="0" xfId="1" applyFont="1" applyFill="1" applyAlignment="1">
      <alignment horizontal="center" vertical="top"/>
    </xf>
    <xf numFmtId="0" fontId="8" fillId="5" borderId="0" xfId="0" applyFont="1" applyFill="1" applyAlignment="1">
      <alignment horizontal="left" vertical="top" wrapText="1"/>
    </xf>
    <xf numFmtId="165" fontId="20" fillId="4" borderId="0" xfId="0" applyNumberFormat="1" applyFont="1" applyFill="1" applyAlignment="1">
      <alignment horizontal="center" vertical="top"/>
    </xf>
    <xf numFmtId="0" fontId="16" fillId="5" borderId="0" xfId="1" applyFont="1" applyFill="1" applyAlignment="1">
      <alignment horizontal="center" vertical="top"/>
    </xf>
    <xf numFmtId="0" fontId="16" fillId="0" borderId="0" xfId="1"/>
    <xf numFmtId="0" fontId="21" fillId="5" borderId="0" xfId="1" applyFont="1" applyFill="1" applyAlignment="1">
      <alignment horizontal="center" vertical="top"/>
    </xf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 xr9:uid="{453ED4D5-41DC-4F74-B37A-0F12F1B12467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404417</xdr:colOff>
      <xdr:row>0</xdr:row>
      <xdr:rowOff>0</xdr:rowOff>
    </xdr:from>
    <xdr:to>
      <xdr:col>6</xdr:col>
      <xdr:colOff>1733550</xdr:colOff>
      <xdr:row>13</xdr:row>
      <xdr:rowOff>46504</xdr:rowOff>
    </xdr:to>
    <xdr:pic>
      <xdr:nvPicPr>
        <xdr:cNvPr id="2" name="image0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09692" y="0"/>
          <a:ext cx="5224858" cy="28754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45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3" name="Rechthoek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4" name="AutoVorm 1">
          <a:extLst>
            <a:ext uri="{FF2B5EF4-FFF2-40B4-BE49-F238E27FC236}">
              <a16:creationId xmlns:a16="http://schemas.microsoft.com/office/drawing/2014/main" id="{7CFE528B-9C3F-406C-8760-CBD84FAA2D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317500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DFDBB345-16BA-6F4E-A9A7-54EC91512B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317500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CB0FA4FC-632C-6C46-A33A-5534DC703F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57E75A6F-15C5-47D5-8A57-052BE198D9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29073D52-4D31-418E-9843-6077E737BC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C9E73089-C1C5-4181-ABE0-291E531841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B5AD7BFC-8CCD-4003-A57A-A9D766FCE0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583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09A26EE5-DB48-46F9-A462-D778BB13F7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583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D18D2529-F9D1-4D59-93EA-915705BA27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155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B21BF90E-6F5D-4DB5-98CA-A5FE7C9820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155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FECC136F-BD5C-41A1-A2AF-F9B0DF1597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155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1B1052F3-C61E-40D4-B447-891F92A588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155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3F5F02EB-3F8B-4183-9E16-85B793DE0D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155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1473B4CE-BC16-49B5-BE97-7241021236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155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60CB214C-F750-4FF8-BE81-6EE4732025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15500" cy="80962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id="{FCAABF8B-47C6-4588-BD29-140DA14820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15500" cy="80962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34F41142-E198-43CC-B609-279DAD6BB0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15500" cy="80962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590549</xdr:colOff>
      <xdr:row>0</xdr:row>
      <xdr:rowOff>114302</xdr:rowOff>
    </xdr:from>
    <xdr:to>
      <xdr:col>5</xdr:col>
      <xdr:colOff>1714500</xdr:colOff>
      <xdr:row>11</xdr:row>
      <xdr:rowOff>161930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9A7128D-DB63-4006-97E4-B7B61B9C2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02"/>
        <a:stretch/>
      </xdr:blipFill>
      <xdr:spPr>
        <a:xfrm rot="5400000">
          <a:off x="4624386" y="185740"/>
          <a:ext cx="2543178" cy="240030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1825977</xdr:colOff>
      <xdr:row>0</xdr:row>
      <xdr:rowOff>57153</xdr:rowOff>
    </xdr:from>
    <xdr:to>
      <xdr:col>6</xdr:col>
      <xdr:colOff>1790700</xdr:colOff>
      <xdr:row>11</xdr:row>
      <xdr:rowOff>142877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A2A55B0-A639-4C96-B5C5-706A8DF29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0" r="3442"/>
        <a:stretch/>
      </xdr:blipFill>
      <xdr:spPr>
        <a:xfrm rot="5400000">
          <a:off x="7209014" y="55741"/>
          <a:ext cx="2581274" cy="258409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10</xdr:row>
      <xdr:rowOff>0</xdr:rowOff>
    </xdr:from>
    <xdr:to>
      <xdr:col>10</xdr:col>
      <xdr:colOff>771525</xdr:colOff>
      <xdr:row>10</xdr:row>
      <xdr:rowOff>609600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11</xdr:row>
      <xdr:rowOff>0</xdr:rowOff>
    </xdr:from>
    <xdr:to>
      <xdr:col>10</xdr:col>
      <xdr:colOff>771525</xdr:colOff>
      <xdr:row>11</xdr:row>
      <xdr:rowOff>609600</xdr:rowOff>
    </xdr:to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12</xdr:row>
      <xdr:rowOff>0</xdr:rowOff>
    </xdr:from>
    <xdr:to>
      <xdr:col>10</xdr:col>
      <xdr:colOff>771525</xdr:colOff>
      <xdr:row>12</xdr:row>
      <xdr:rowOff>609600</xdr:rowOff>
    </xdr:to>
    <xdr:pic>
      <xdr:nvPicPr>
        <xdr:cNvPr id="4" name="image0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13</xdr:row>
      <xdr:rowOff>0</xdr:rowOff>
    </xdr:from>
    <xdr:to>
      <xdr:col>10</xdr:col>
      <xdr:colOff>771525</xdr:colOff>
      <xdr:row>13</xdr:row>
      <xdr:rowOff>609600</xdr:rowOff>
    </xdr:to>
    <xdr:pic>
      <xdr:nvPicPr>
        <xdr:cNvPr id="5" name="image07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14</xdr:row>
      <xdr:rowOff>0</xdr:rowOff>
    </xdr:from>
    <xdr:to>
      <xdr:col>10</xdr:col>
      <xdr:colOff>771525</xdr:colOff>
      <xdr:row>14</xdr:row>
      <xdr:rowOff>609600</xdr:rowOff>
    </xdr:to>
    <xdr:pic>
      <xdr:nvPicPr>
        <xdr:cNvPr id="6" name="image02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15</xdr:row>
      <xdr:rowOff>0</xdr:rowOff>
    </xdr:from>
    <xdr:to>
      <xdr:col>10</xdr:col>
      <xdr:colOff>771525</xdr:colOff>
      <xdr:row>15</xdr:row>
      <xdr:rowOff>609600</xdr:rowOff>
    </xdr:to>
    <xdr:pic>
      <xdr:nvPicPr>
        <xdr:cNvPr id="7" name="image04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16</xdr:row>
      <xdr:rowOff>0</xdr:rowOff>
    </xdr:from>
    <xdr:to>
      <xdr:col>10</xdr:col>
      <xdr:colOff>771525</xdr:colOff>
      <xdr:row>16</xdr:row>
      <xdr:rowOff>609600</xdr:rowOff>
    </xdr:to>
    <xdr:pic>
      <xdr:nvPicPr>
        <xdr:cNvPr id="8" name="image05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17</xdr:row>
      <xdr:rowOff>0</xdr:rowOff>
    </xdr:from>
    <xdr:to>
      <xdr:col>10</xdr:col>
      <xdr:colOff>771525</xdr:colOff>
      <xdr:row>17</xdr:row>
      <xdr:rowOff>609600</xdr:rowOff>
    </xdr:to>
    <xdr:pic>
      <xdr:nvPicPr>
        <xdr:cNvPr id="9" name="image08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18</xdr:row>
      <xdr:rowOff>0</xdr:rowOff>
    </xdr:from>
    <xdr:to>
      <xdr:col>10</xdr:col>
      <xdr:colOff>771525</xdr:colOff>
      <xdr:row>18</xdr:row>
      <xdr:rowOff>609600</xdr:rowOff>
    </xdr:to>
    <xdr:pic>
      <xdr:nvPicPr>
        <xdr:cNvPr id="10" name="image06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19</xdr:row>
      <xdr:rowOff>0</xdr:rowOff>
    </xdr:from>
    <xdr:to>
      <xdr:col>10</xdr:col>
      <xdr:colOff>771525</xdr:colOff>
      <xdr:row>19</xdr:row>
      <xdr:rowOff>609600</xdr:rowOff>
    </xdr:to>
    <xdr:pic>
      <xdr:nvPicPr>
        <xdr:cNvPr id="11" name="image09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20</xdr:row>
      <xdr:rowOff>0</xdr:rowOff>
    </xdr:from>
    <xdr:to>
      <xdr:col>10</xdr:col>
      <xdr:colOff>771525</xdr:colOff>
      <xdr:row>20</xdr:row>
      <xdr:rowOff>609600</xdr:rowOff>
    </xdr:to>
    <xdr:pic>
      <xdr:nvPicPr>
        <xdr:cNvPr id="12" name="image16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21</xdr:row>
      <xdr:rowOff>0</xdr:rowOff>
    </xdr:from>
    <xdr:to>
      <xdr:col>10</xdr:col>
      <xdr:colOff>771525</xdr:colOff>
      <xdr:row>21</xdr:row>
      <xdr:rowOff>609600</xdr:rowOff>
    </xdr:to>
    <xdr:pic>
      <xdr:nvPicPr>
        <xdr:cNvPr id="13" name="image19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22</xdr:row>
      <xdr:rowOff>0</xdr:rowOff>
    </xdr:from>
    <xdr:to>
      <xdr:col>10</xdr:col>
      <xdr:colOff>771525</xdr:colOff>
      <xdr:row>22</xdr:row>
      <xdr:rowOff>609600</xdr:rowOff>
    </xdr:to>
    <xdr:pic>
      <xdr:nvPicPr>
        <xdr:cNvPr id="14" name="image12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23</xdr:row>
      <xdr:rowOff>0</xdr:rowOff>
    </xdr:from>
    <xdr:to>
      <xdr:col>10</xdr:col>
      <xdr:colOff>771525</xdr:colOff>
      <xdr:row>23</xdr:row>
      <xdr:rowOff>609600</xdr:rowOff>
    </xdr:to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27</xdr:row>
      <xdr:rowOff>0</xdr:rowOff>
    </xdr:from>
    <xdr:to>
      <xdr:col>10</xdr:col>
      <xdr:colOff>771525</xdr:colOff>
      <xdr:row>27</xdr:row>
      <xdr:rowOff>609600</xdr:rowOff>
    </xdr:to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29</xdr:row>
      <xdr:rowOff>0</xdr:rowOff>
    </xdr:from>
    <xdr:to>
      <xdr:col>10</xdr:col>
      <xdr:colOff>771525</xdr:colOff>
      <xdr:row>29</xdr:row>
      <xdr:rowOff>609600</xdr:rowOff>
    </xdr:to>
    <xdr:pic>
      <xdr:nvPicPr>
        <xdr:cNvPr id="17" name="image20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28</xdr:row>
      <xdr:rowOff>9525</xdr:rowOff>
    </xdr:from>
    <xdr:to>
      <xdr:col>10</xdr:col>
      <xdr:colOff>771525</xdr:colOff>
      <xdr:row>29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60960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26</xdr:row>
      <xdr:rowOff>0</xdr:rowOff>
    </xdr:from>
    <xdr:to>
      <xdr:col>10</xdr:col>
      <xdr:colOff>762000</xdr:colOff>
      <xdr:row>26</xdr:row>
      <xdr:rowOff>609600</xdr:rowOff>
    </xdr:to>
    <xdr:pic>
      <xdr:nvPicPr>
        <xdr:cNvPr id="19" name="image14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25</xdr:row>
      <xdr:rowOff>0</xdr:rowOff>
    </xdr:from>
    <xdr:to>
      <xdr:col>10</xdr:col>
      <xdr:colOff>762000</xdr:colOff>
      <xdr:row>25</xdr:row>
      <xdr:rowOff>609600</xdr:rowOff>
    </xdr:to>
    <xdr:pic>
      <xdr:nvPicPr>
        <xdr:cNvPr id="20" name="image18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171450</xdr:colOff>
      <xdr:row>24</xdr:row>
      <xdr:rowOff>0</xdr:rowOff>
    </xdr:from>
    <xdr:to>
      <xdr:col>10</xdr:col>
      <xdr:colOff>781050</xdr:colOff>
      <xdr:row>24</xdr:row>
      <xdr:rowOff>609600</xdr:rowOff>
    </xdr:to>
    <xdr:pic>
      <xdr:nvPicPr>
        <xdr:cNvPr id="21" name="image15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314325</xdr:colOff>
      <xdr:row>0</xdr:row>
      <xdr:rowOff>152400</xdr:rowOff>
    </xdr:from>
    <xdr:to>
      <xdr:col>8</xdr:col>
      <xdr:colOff>714375</xdr:colOff>
      <xdr:row>8</xdr:row>
      <xdr:rowOff>66675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2657475" cy="14763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15</xdr:col>
      <xdr:colOff>25400</xdr:colOff>
      <xdr:row>26</xdr:row>
      <xdr:rowOff>571500</xdr:rowOff>
    </xdr:to>
    <xdr:sp macro="" textlink="">
      <xdr:nvSpPr>
        <xdr:cNvPr id="2051" name="Rectangle 3" hidden="1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3" name="Rechthoek 3" hidden="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4" name="AutoVorm 3">
          <a:extLst>
            <a:ext uri="{FF2B5EF4-FFF2-40B4-BE49-F238E27FC236}">
              <a16:creationId xmlns:a16="http://schemas.microsoft.com/office/drawing/2014/main" id="{97B48DF5-029F-4580-B1FE-94D3284FA7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584200</xdr:colOff>
      <xdr:row>21</xdr:row>
      <xdr:rowOff>508000</xdr:rowOff>
    </xdr:to>
    <xdr:sp macro="" textlink="">
      <xdr:nvSpPr>
        <xdr:cNvPr id="25" name="AutoShape 3">
          <a:extLst>
            <a:ext uri="{FF2B5EF4-FFF2-40B4-BE49-F238E27FC236}">
              <a16:creationId xmlns:a16="http://schemas.microsoft.com/office/drawing/2014/main" id="{112CDC47-4875-1F40-99C5-D812D24E89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584200</xdr:colOff>
      <xdr:row>21</xdr:row>
      <xdr:rowOff>508000</xdr:rowOff>
    </xdr:to>
    <xdr:sp macro="" textlink="">
      <xdr:nvSpPr>
        <xdr:cNvPr id="26" name="AutoShape 3">
          <a:extLst>
            <a:ext uri="{FF2B5EF4-FFF2-40B4-BE49-F238E27FC236}">
              <a16:creationId xmlns:a16="http://schemas.microsoft.com/office/drawing/2014/main" id="{BD359304-4F43-9C4E-95B7-680E55F745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7" name="AutoShape 3">
          <a:extLst>
            <a:ext uri="{FF2B5EF4-FFF2-40B4-BE49-F238E27FC236}">
              <a16:creationId xmlns:a16="http://schemas.microsoft.com/office/drawing/2014/main" id="{2CE68E63-9EBF-496A-8507-17415A4B3B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8" name="AutoShape 3">
          <a:extLst>
            <a:ext uri="{FF2B5EF4-FFF2-40B4-BE49-F238E27FC236}">
              <a16:creationId xmlns:a16="http://schemas.microsoft.com/office/drawing/2014/main" id="{8FC08FED-78BA-4107-B053-2A182223B0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9" name="AutoShape 3">
          <a:extLst>
            <a:ext uri="{FF2B5EF4-FFF2-40B4-BE49-F238E27FC236}">
              <a16:creationId xmlns:a16="http://schemas.microsoft.com/office/drawing/2014/main" id="{DDA6B948-A67D-4030-9523-B528D64B7D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30" name="AutoShape 3">
          <a:extLst>
            <a:ext uri="{FF2B5EF4-FFF2-40B4-BE49-F238E27FC236}">
              <a16:creationId xmlns:a16="http://schemas.microsoft.com/office/drawing/2014/main" id="{D6EBE1BE-37E7-4830-B8D5-BCD9615C17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31" name="AutoShape 3">
          <a:extLst>
            <a:ext uri="{FF2B5EF4-FFF2-40B4-BE49-F238E27FC236}">
              <a16:creationId xmlns:a16="http://schemas.microsoft.com/office/drawing/2014/main" id="{9DB20B35-FCF2-450C-82BC-2A371E26BA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048" name="AutoShape 3">
          <a:extLst>
            <a:ext uri="{FF2B5EF4-FFF2-40B4-BE49-F238E27FC236}">
              <a16:creationId xmlns:a16="http://schemas.microsoft.com/office/drawing/2014/main" id="{4FF2ABE0-581C-4411-9C27-8009AB5F7F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049" name="AutoShape 3">
          <a:extLst>
            <a:ext uri="{FF2B5EF4-FFF2-40B4-BE49-F238E27FC236}">
              <a16:creationId xmlns:a16="http://schemas.microsoft.com/office/drawing/2014/main" id="{AFB30462-7164-4682-82D0-E890184C66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050" name="AutoShape 3">
          <a:extLst>
            <a:ext uri="{FF2B5EF4-FFF2-40B4-BE49-F238E27FC236}">
              <a16:creationId xmlns:a16="http://schemas.microsoft.com/office/drawing/2014/main" id="{5064AF21-4D91-422F-8B40-8502A55660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052" name="AutoShape 3">
          <a:extLst>
            <a:ext uri="{FF2B5EF4-FFF2-40B4-BE49-F238E27FC236}">
              <a16:creationId xmlns:a16="http://schemas.microsoft.com/office/drawing/2014/main" id="{A24AEFB9-6991-4F29-98C5-74C78ABCBE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053" name="AutoShape 3">
          <a:extLst>
            <a:ext uri="{FF2B5EF4-FFF2-40B4-BE49-F238E27FC236}">
              <a16:creationId xmlns:a16="http://schemas.microsoft.com/office/drawing/2014/main" id="{89B36F65-42E9-4802-8826-01A7586DBB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054" name="AutoShape 3">
          <a:extLst>
            <a:ext uri="{FF2B5EF4-FFF2-40B4-BE49-F238E27FC236}">
              <a16:creationId xmlns:a16="http://schemas.microsoft.com/office/drawing/2014/main" id="{E514D860-90CE-4991-9C62-07BF2A61A1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055" name="AutoShape 3">
          <a:extLst>
            <a:ext uri="{FF2B5EF4-FFF2-40B4-BE49-F238E27FC236}">
              <a16:creationId xmlns:a16="http://schemas.microsoft.com/office/drawing/2014/main" id="{59B7550C-49AF-4385-850F-1336EBE90F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056" name="AutoShape 3">
          <a:extLst>
            <a:ext uri="{FF2B5EF4-FFF2-40B4-BE49-F238E27FC236}">
              <a16:creationId xmlns:a16="http://schemas.microsoft.com/office/drawing/2014/main" id="{D92502FF-E66E-4A1A-A4B6-8F674D91F0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057" name="AutoShape 3">
          <a:extLst>
            <a:ext uri="{FF2B5EF4-FFF2-40B4-BE49-F238E27FC236}">
              <a16:creationId xmlns:a16="http://schemas.microsoft.com/office/drawing/2014/main" id="{ECD9661E-1A89-4842-8D08-F3B6AC499E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iwi-electronics.nl/ronde-drukgevoelige-weerstand-fsr402?gclid=CjwKCAjwwtTmBRBqEiwA-b6c_4DDy3gL-ow3RZhRiLWsfnAjn5fE0yxRt2zJ-3U_LvdH1kvXyi4mTRoCu5IQAvD_BwE" TargetMode="External"/><Relationship Id="rId13" Type="http://schemas.openxmlformats.org/officeDocument/2006/relationships/hyperlink" Target="https://www.banggood.com/nl/JX-PDI-6221MG-20KG-Large-Torque-Digital-Coreless-Servo-For-RC-Model-p-973947.html?cur_warehouse=CN" TargetMode="External"/><Relationship Id="rId18" Type="http://schemas.openxmlformats.org/officeDocument/2006/relationships/hyperlink" Target="https://www.mobile-harddisk.nl/product/7482/foscam-5v-adapter-zwart.html?ref=google_shopping_nl&amp;gclid=Cj0KCQjwuLPnBRDjARIsACDzGL33l2tx7R90XNlIxSLgCv3ZZtL-2k4WAKw2CjJawZoyNHwnGDjZnogaAjpTEALw_wcB" TargetMode="External"/><Relationship Id="rId26" Type="http://schemas.openxmlformats.org/officeDocument/2006/relationships/hyperlink" Target="https://www.etsy.com/listing/462106457/antique-bronze-mini-door-knob-pull-knob" TargetMode="External"/><Relationship Id="rId3" Type="http://schemas.openxmlformats.org/officeDocument/2006/relationships/hyperlink" Target="https://www.tinytronics.nl/shop/nl/sensoren/gewicht-druk-kracht/load-cell-1kg" TargetMode="External"/><Relationship Id="rId21" Type="http://schemas.openxmlformats.org/officeDocument/2006/relationships/hyperlink" Target="https://www.banggood.com/nl/40x40mm-Small-Fan-4010S-Computer-Chassis-CPU-Fan-2-Line-With-Plug-p-1384063.html?gmcCountry=BE&amp;currency=EUR&amp;createTmp=1&amp;utm_source=googleshopping&amp;utm_medium=cpc_bgs&amp;utm_content=xibei&amp;utm_campaign=pla-all2-be-nl-pc&amp;gclid=Cj0KCQjwxYLoBRCxARIsAEf16-sqgl3esT1FjCL1q_MsxAWO3of8SkwDlzxj2Ewl2W9Pj4T1US7otIYaAhRREALw_wcB&amp;cur_warehouse=CN" TargetMode="External"/><Relationship Id="rId34" Type="http://schemas.openxmlformats.org/officeDocument/2006/relationships/hyperlink" Target="https://www.kabelshop.nl/Valueline-Schuko-naar-C13-stroomkabel-5-meter-VLEP10030B50-i1852-t1048.html?gclid=EAIaIQobChMI3NS99bPx4gIVmMx3Ch3TNglyEAQYASABEgLw1PD_BwE" TargetMode="External"/><Relationship Id="rId7" Type="http://schemas.openxmlformats.org/officeDocument/2006/relationships/hyperlink" Target="https://www.befr.ebay.be/itm/113199114026" TargetMode="External"/><Relationship Id="rId12" Type="http://schemas.openxmlformats.org/officeDocument/2006/relationships/hyperlink" Target="https://www.gearbest.com/sensors/pp_599743.html" TargetMode="External"/><Relationship Id="rId17" Type="http://schemas.openxmlformats.org/officeDocument/2006/relationships/hyperlink" Target="https://nl.banggood.com/2-Way-5V-3_3V-Breadboard-Power-Module-For-Arduino-p-938274.html?gmcCountry=BE&amp;currency=EUR&amp;createTmp=1&amp;utm_source=googleshopping&amp;utm_medium=cpc_bgcs&amp;utm_content=garman&amp;utm_campaign=pla-beg-ele-pc&amp;ad_id=350374641547&amp;gclid=Cj0KCQjwuLPnBRDjARIsACDzGL3-mr1SwW8qpMn9vpv2QpgzXGDmzQ5a-Sj9k22ZyffIJskgIijOCz0aAmF7EALw_wcB&amp;cur_warehouse=CN" TargetMode="External"/><Relationship Id="rId25" Type="http://schemas.openxmlformats.org/officeDocument/2006/relationships/hyperlink" Target="https://www.northerncrescentiron.com/shop/med-handle-0601-4-or-5-center-to-center/" TargetMode="External"/><Relationship Id="rId33" Type="http://schemas.openxmlformats.org/officeDocument/2006/relationships/hyperlink" Target="https://www.bax-shop.be/nl/stekkers/dap-iec-10a-230v-euro-male-chassisdeel?gclid=EAIaIQobChMI4uWbz7Px4gIVA-AYCh1cPQ9oEAQYASABEgKjX_D_BwE" TargetMode="External"/><Relationship Id="rId38" Type="http://schemas.openxmlformats.org/officeDocument/2006/relationships/comments" Target="../comments1.xml"/><Relationship Id="rId2" Type="http://schemas.openxmlformats.org/officeDocument/2006/relationships/hyperlink" Target="https://www.raspi-shop.be/en/motherboards/1326-raspberry-pi-3-b-plus-in-stock--3232100013261.html?src=raspberrypi" TargetMode="External"/><Relationship Id="rId16" Type="http://schemas.openxmlformats.org/officeDocument/2006/relationships/hyperlink" Target="https://www.banggood.com/nl/6mm-10K-OHM-Trimpot-Trimmer-Pot-Variable-Resistor-Horizontal-p-1437647.html?gmcCountry=BE&amp;currency=EUR&amp;createTmp=1&amp;utm_source=googleshopping&amp;utm_medium=cpc_bgs&amp;utm_content=xibei&amp;utm_campaign=pla-all2-be-nl-pc&amp;gclid=Cj0KCQjwuLPnBRDjARIsACDzGL3xdpyYPd6WkHRtXjInVi_brg5_vmMqER0aBM7LWsZmh41qRGe_0skaAi95EALw_wcB&amp;cur_warehouse=CN" TargetMode="External"/><Relationship Id="rId20" Type="http://schemas.openxmlformats.org/officeDocument/2006/relationships/hyperlink" Target="https://www.myxlshop.be/j-s-zachte-led-verlichting-voor-aquarium.html?id=94537166&amp;gclid=Cj0KCQjwxYLoBRCxARIsAEf16-sXzS3VkEPk1yFMOCV5BQJHgmv5ZeDXgbNqQdROpZK9tr1ChaQUg8YaAj6DEALw_wcB" TargetMode="External"/><Relationship Id="rId29" Type="http://schemas.openxmlformats.org/officeDocument/2006/relationships/hyperlink" Target="https://www.gereedschappro.nl/artikel/9339/houtlijm-original-237-ml-8-fl-oz.html?utm_source=googleshopping&amp;utm_campaign=googleshopping-Feed&amp;gclid=Cj0KCQjw9JzoBRDjARIsAGcdIDXY6fIkwp2jRnSJ4uLJZ0A7JtHpmILoGaeLs5WHoqoDgFIAFIt1ZdIaAss5EALw_wcB" TargetMode="External"/><Relationship Id="rId1" Type="http://schemas.openxmlformats.org/officeDocument/2006/relationships/hyperlink" Target="https://www.banggood.com/Raspberry-Pi-3-Model-B-ARM-Cortex-A53-CPU-1_2GHz-64-Bit-Quad-Core-1GB-RAM-10-Times-B-p-1041862.html?rmmds=search&amp;cur_warehouse=CN" TargetMode="External"/><Relationship Id="rId6" Type="http://schemas.openxmlformats.org/officeDocument/2006/relationships/hyperlink" Target="https://www.gearbest.com/lcd-led-display-module/pp_218917.html?wid=1433363&amp;currency=EUR&amp;vip=4452574&amp;gclid=Cj0KCQjwsZ3kBRCnARIsAIuAV_Qj755OKW3pXcrkygtdq6xPhryePKcRL_8IgeCQiyI0VG6Xp1FwgR4aAsxuEALw_wcB0219&amp;ad_id=332637436545&amp;gclid=Cj0KCQjwsZ3kBRCnARIsAIuAV_RDLkg5ZNqtVMPxoYvWx1OrAeiunYjF5n0SsxygxK0TpJf5teK2V0saAjeMEALw_wcB&amp;cur_warehouse=CN" TargetMode="External"/><Relationship Id="rId11" Type="http://schemas.openxmlformats.org/officeDocument/2006/relationships/hyperlink" Target="https://www.amazon.com/Arduino-A000066-ARDUINO-UNO-R3/dp/B008GRTSV6" TargetMode="External"/><Relationship Id="rId24" Type="http://schemas.openxmlformats.org/officeDocument/2006/relationships/hyperlink" Target="https://www.tubeampdoctor.com/en/shop_Amp_Parts_Screws_nuts_and_bolts/Screw_1_3_cm_chrome_Fender_Back_Panel_Screw_217" TargetMode="External"/><Relationship Id="rId32" Type="http://schemas.openxmlformats.org/officeDocument/2006/relationships/hyperlink" Target="https://www.cdiscount.com/bricolage/electricite/bachmann-3x-schuko-h05vv-f-3g-1-50mm-16a-3680w/f-16614-bac4016514014255.html?idOffre=152593563" TargetMode="External"/><Relationship Id="rId37" Type="http://schemas.openxmlformats.org/officeDocument/2006/relationships/vmlDrawing" Target="../drawings/vmlDrawing1.vml"/><Relationship Id="rId5" Type="http://schemas.openxmlformats.org/officeDocument/2006/relationships/hyperlink" Target="https://opencircuit.be/Product/10342/HX711-weeg-sensor-module-dual-channel" TargetMode="External"/><Relationship Id="rId15" Type="http://schemas.openxmlformats.org/officeDocument/2006/relationships/hyperlink" Target="https://www.amazon.com/GAOHOU-PH0-14-Detect-Electrode-Arduino/dp/B0799BXMVJ/ref=sm_n_se_dkp_BE_pr_sea_0_0?adId=B0799BXMVJ&amp;creativeASIN=B0799BXMVJ&amp;linkId=84f8ee231a46874644eaf9fd6d3b0e58&amp;tag=scidlecom20-20&amp;linkCode=w42&amp;ref-refURL=https%3A%2F%2Fscidle.com%2Fhow-to-use-a-ph-sensor-with-arduino%2F&amp;slotNum=0&amp;imprToken=2lbsXzSSErZLkjT7WE-NAA&amp;adType=smart&amp;adMode=search&amp;adFormat=grid&amp;impressionTimestamp=1558465266788&amp;fbclid=IwAR36GK0Bsotg904ybdiB4Ycz_KWrKKzIkNbtwGTpFGjUHBOV803ovTTcDJQ" TargetMode="External"/><Relationship Id="rId23" Type="http://schemas.openxmlformats.org/officeDocument/2006/relationships/hyperlink" Target="https://www.rapidonline.com/Shaw-Magnets-Ferrite-Block-Magnet-50-x-19-x-6mm-Pack-of-10-06-9986?IncVat=1&amp;currency=eur&amp;pdg=pla-296303633664:kwd-296303633664:cmp-1589138298:adg-62713322071:crv-299085805346:pid-06-9986:dev-c&amp;gclid=Cj0KCQjw9JzoBRDjARIsAGcdIDVipmh-8iM211KBXwNAgu4p0_u8tzZIKSGr0vzSFFhwmpx5XVaifoEaAvpyEALw_wcB" TargetMode="External"/><Relationship Id="rId28" Type="http://schemas.openxmlformats.org/officeDocument/2006/relationships/hyperlink" Target="https://www.amazon.com/10pcs-Mini-Cabinet-Drawer-Hinge/dp/B00BXUQUBY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https://www.raspi-shop.be/en/power-supply/820-alimentation-usb-5v-1-ampere-3232100008205.html?search_query=pi2&amp;results=12&amp;src=raspberrypi" TargetMode="External"/><Relationship Id="rId19" Type="http://schemas.openxmlformats.org/officeDocument/2006/relationships/hyperlink" Target="https://www.banggood.com/nl/Mini-5V-DC-Power-Relay-SRD5VDCSLC-5-Pin-PCB-Type-p-930170.html?gmcCountry=BE&amp;currency=EUR&amp;createTmp=1&amp;utm_source=googleshopping&amp;utm_medium=cpc_bgs&amp;utm_content=xibei&amp;utm_campaign=pla-all2-be-nl-pc&amp;gclid=Cj0KCQjwxYLoBRCxARIsAEf16-thiSHjf4ItlI7smx2FJpZ9YhGhs9MCxar4AA7o4GZxCLIWGK8-7ywaAmDHEALw_wcB&amp;cur_warehouse=CN" TargetMode="External"/><Relationship Id="rId31" Type="http://schemas.openxmlformats.org/officeDocument/2006/relationships/hyperlink" Target="https://www.sossolutions.nl/koelsetje-raspberry-pi-3-delig?gclid=Cj0KCQjw9JzoBRDjARIsAGcdIDXPqIq-k--4OSbqhGu5Qhy7y0diI9WoAX9Rlp2inr3D3IB196HYBucaAmruEALw_wcB" TargetMode="External"/><Relationship Id="rId4" Type="http://schemas.openxmlformats.org/officeDocument/2006/relationships/hyperlink" Target="https://www.banggood.com/30CM-Blue-USB-2_0-Type-A-Male-to-Type-B-Male-Power-Data-Transmission-Cable-For-Arduino-p-1306749.html?cur_warehouse=CN" TargetMode="External"/><Relationship Id="rId9" Type="http://schemas.openxmlformats.org/officeDocument/2006/relationships/hyperlink" Target="https://www.coolblue.be/en/product/778042/samsung-microsdhc-evo-32-gb-95mb-s-cl-10-sd-adapter.html" TargetMode="External"/><Relationship Id="rId14" Type="http://schemas.openxmlformats.org/officeDocument/2006/relationships/hyperlink" Target="https://www.bol.com/nl/p/ds18b20-temperatuursensor-adapter-compatibel-met-arduino/9200000098119639/?suggestionType=typedsearch&amp;bltgh=hp-aq9Yokx0ZOS2yqJFJdQ.1.2.ProductImage" TargetMode="External"/><Relationship Id="rId22" Type="http://schemas.openxmlformats.org/officeDocument/2006/relationships/hyperlink" Target="https://www.conrad.be/p/on-semiconductor-standaard-diode-1n5401-do-201ad-100-v-3-a-1262846?WT.srch=1&amp;gclid=Cj0KCQjw9JzoBRDjARIsAGcdIDXfC8OiLkTVIdntfs-z2S3a26epWw0h_o_nQSHYrrKE7GAmU4BIZoUaAkXXEALw_wcB&amp;insert=8J&amp;t=1&amp;tid=1707699513_68142377753_pla-299536878442_pla-123%201262846&amp;utm_campaign=&amp;utm_content=&amp;utm_medium=&amp;utm_source=&amp;utm_term=&amp;vat=true" TargetMode="External"/><Relationship Id="rId27" Type="http://schemas.openxmlformats.org/officeDocument/2006/relationships/hyperlink" Target="https://www.veritas.be/eshop/be_nl/F-150214-Klittenband-/P-1300996-?gclid=Cj0KCQjw9JzoBRDjARIsAGcdIDU0k39H8flRVFh6lMMU94ugblV1xrsV6FY70KDCXBm46WFQJm83VY4aAqFeEALw_wcB" TargetMode="External"/><Relationship Id="rId30" Type="http://schemas.openxmlformats.org/officeDocument/2006/relationships/hyperlink" Target="https://www.banggood.com/nl/IPRee-BBQ-Heat-Resistance-Barbecue-Grill-Teflon-PTFE-Non-Stick-Replacement-Mesh-Wire-Grid-Pad-p-1193051.html?gmcCountry=BE&amp;currency=EUR&amp;createTmp=1&amp;utm_source=googleshopping&amp;utm_medium=cpc_union&amp;utm_content=2zou&amp;utm_campaign=ssc-be-all-0302&amp;ad_id=335424965480&amp;gclid=Cj0KCQjw9JzoBRDjARIsAGcdIDXMgXucL8-Dy_8dN0OXZzNVyHH_ufQPNi2Td2THQFRpG1pnk9boF8saAkiHEALw_wcB&amp;ID=514182&amp;cur_warehouse=CN" TargetMode="External"/><Relationship Id="rId35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3"/>
  <sheetViews>
    <sheetView showGridLines="0" tabSelected="1" workbookViewId="0">
      <selection activeCell="D52" sqref="D52"/>
    </sheetView>
  </sheetViews>
  <sheetFormatPr defaultColWidth="15.125" defaultRowHeight="15" customHeight="1"/>
  <cols>
    <col min="1" max="1" width="8" customWidth="1"/>
    <col min="2" max="2" width="26.5" customWidth="1"/>
    <col min="3" max="3" width="19.375" customWidth="1"/>
    <col min="4" max="4" width="8.625" customWidth="1"/>
    <col min="5" max="5" width="8.125" customWidth="1"/>
    <col min="6" max="6" width="34.375" customWidth="1"/>
    <col min="7" max="7" width="24.625" customWidth="1"/>
    <col min="8" max="8" width="6.375" customWidth="1"/>
    <col min="9" max="10" width="8.625" customWidth="1"/>
    <col min="11" max="11" width="8.375" customWidth="1"/>
    <col min="12" max="12" width="22.625" customWidth="1"/>
    <col min="13" max="13" width="10.125" customWidth="1"/>
    <col min="14" max="14" width="14.375" customWidth="1"/>
    <col min="15" max="26" width="8.87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0</v>
      </c>
      <c r="C2" s="2" t="s">
        <v>77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1</v>
      </c>
      <c r="C3" s="2" t="s">
        <v>78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2</v>
      </c>
      <c r="C4" s="2" t="s">
        <v>79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3</v>
      </c>
      <c r="C5" s="4" t="s">
        <v>101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4</v>
      </c>
      <c r="C6" s="6"/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5</v>
      </c>
      <c r="C7" s="8"/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6</v>
      </c>
      <c r="C8" s="10">
        <f>BillOfMaterials!$E$53</f>
        <v>25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7</v>
      </c>
      <c r="C9" s="59">
        <f>BillOfMaterials!$J$53</f>
        <v>313.642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2"/>
      <c r="C10" s="13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2"/>
      <c r="C11" s="13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2"/>
      <c r="C12" s="13"/>
      <c r="D12" s="2"/>
      <c r="E12" s="9"/>
      <c r="F12" s="9"/>
      <c r="G12" s="9"/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4" t="s">
        <v>8</v>
      </c>
      <c r="B14" s="14" t="s">
        <v>9</v>
      </c>
      <c r="C14" s="14" t="s">
        <v>10</v>
      </c>
      <c r="D14" s="15" t="s">
        <v>11</v>
      </c>
      <c r="E14" s="16" t="s">
        <v>12</v>
      </c>
      <c r="F14" s="16" t="s">
        <v>13</v>
      </c>
      <c r="G14" s="16" t="s">
        <v>14</v>
      </c>
      <c r="H14" s="16" t="s">
        <v>15</v>
      </c>
      <c r="I14" s="16" t="s">
        <v>16</v>
      </c>
      <c r="J14" s="16" t="s">
        <v>17</v>
      </c>
      <c r="K14" s="17" t="s">
        <v>18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18">
        <v>1</v>
      </c>
      <c r="B15" s="19" t="s">
        <v>68</v>
      </c>
      <c r="C15" s="19" t="s">
        <v>69</v>
      </c>
      <c r="D15" s="19">
        <v>1</v>
      </c>
      <c r="E15" s="20">
        <v>1</v>
      </c>
      <c r="F15" s="60" t="s">
        <v>70</v>
      </c>
      <c r="G15" s="60" t="s">
        <v>116</v>
      </c>
      <c r="H15" s="20">
        <v>1</v>
      </c>
      <c r="I15" s="61">
        <v>38.950000000000003</v>
      </c>
      <c r="J15" s="57">
        <f>BillOfMaterials!$E15*BillOfMaterials!$I15</f>
        <v>38.950000000000003</v>
      </c>
      <c r="K15" s="5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4">
        <v>2</v>
      </c>
      <c r="B16" s="25" t="s">
        <v>93</v>
      </c>
      <c r="C16" s="25" t="s">
        <v>94</v>
      </c>
      <c r="D16" s="25">
        <v>1</v>
      </c>
      <c r="E16" s="26">
        <v>1</v>
      </c>
      <c r="F16" s="62" t="s">
        <v>95</v>
      </c>
      <c r="G16" s="62"/>
      <c r="H16" s="26">
        <v>1</v>
      </c>
      <c r="I16" s="63">
        <v>10.47</v>
      </c>
      <c r="J16" s="57">
        <f>BillOfMaterials!$E16*BillOfMaterials!$I16</f>
        <v>10.47</v>
      </c>
      <c r="K16" s="58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5.25" customHeight="1">
      <c r="A17" s="18">
        <v>3</v>
      </c>
      <c r="B17" s="19" t="s">
        <v>80</v>
      </c>
      <c r="C17" s="19" t="s">
        <v>81</v>
      </c>
      <c r="D17" s="19">
        <v>1</v>
      </c>
      <c r="E17" s="20">
        <v>2</v>
      </c>
      <c r="F17" s="60" t="s">
        <v>82</v>
      </c>
      <c r="G17" s="60" t="s">
        <v>83</v>
      </c>
      <c r="H17" s="20">
        <v>2</v>
      </c>
      <c r="I17" s="61">
        <v>3.94</v>
      </c>
      <c r="J17" s="57">
        <f>BillOfMaterials!$E17*BillOfMaterials!$I17</f>
        <v>7.88</v>
      </c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24"/>
      <c r="B18" s="25" t="s">
        <v>145</v>
      </c>
      <c r="C18" s="25" t="s">
        <v>146</v>
      </c>
      <c r="D18" s="25">
        <v>1</v>
      </c>
      <c r="E18" s="26">
        <v>1</v>
      </c>
      <c r="F18" s="78" t="s">
        <v>147</v>
      </c>
      <c r="G18" s="77"/>
      <c r="H18" s="26">
        <v>1</v>
      </c>
      <c r="I18" s="63">
        <v>2.76</v>
      </c>
      <c r="J18" s="57">
        <f>BillOfMaterials!$E18*BillOfMaterials!$I18</f>
        <v>2.76</v>
      </c>
      <c r="K18" s="7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3.5" customHeight="1">
      <c r="A19" s="18">
        <v>5</v>
      </c>
      <c r="B19" s="19" t="s">
        <v>148</v>
      </c>
      <c r="C19" s="19" t="s">
        <v>149</v>
      </c>
      <c r="D19" s="19">
        <v>1</v>
      </c>
      <c r="E19" s="20">
        <v>4</v>
      </c>
      <c r="F19" s="60" t="s">
        <v>150</v>
      </c>
      <c r="G19" s="74"/>
      <c r="H19" s="20">
        <v>1</v>
      </c>
      <c r="I19" s="61">
        <v>0.6</v>
      </c>
      <c r="J19" s="57">
        <f>BillOfMaterials!$E19*BillOfMaterials!$I19</f>
        <v>2.4</v>
      </c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6.75" customHeight="1">
      <c r="A20" s="24">
        <v>6</v>
      </c>
      <c r="B20" s="25" t="s">
        <v>84</v>
      </c>
      <c r="C20" s="25" t="s">
        <v>85</v>
      </c>
      <c r="D20" s="25">
        <v>1</v>
      </c>
      <c r="E20" s="26">
        <v>3</v>
      </c>
      <c r="F20" s="62" t="s">
        <v>86</v>
      </c>
      <c r="G20" s="62"/>
      <c r="H20" s="26">
        <v>1</v>
      </c>
      <c r="I20" s="63">
        <v>0.104</v>
      </c>
      <c r="J20" s="57">
        <f>BillOfMaterials!$E20*BillOfMaterials!$I20</f>
        <v>0.312</v>
      </c>
      <c r="K20" s="5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0.5" customHeight="1">
      <c r="A21" s="18">
        <v>7</v>
      </c>
      <c r="B21" s="19" t="s">
        <v>126</v>
      </c>
      <c r="C21" s="19" t="s">
        <v>114</v>
      </c>
      <c r="D21" s="19">
        <v>1</v>
      </c>
      <c r="E21" s="20">
        <v>1</v>
      </c>
      <c r="F21" s="60" t="s">
        <v>115</v>
      </c>
      <c r="G21" s="60"/>
      <c r="H21" s="20">
        <v>1</v>
      </c>
      <c r="I21" s="61">
        <v>18.809999999999999</v>
      </c>
      <c r="J21" s="57">
        <f>BillOfMaterials!$E21*BillOfMaterials!$I21</f>
        <v>18.809999999999999</v>
      </c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4">
        <v>8</v>
      </c>
      <c r="B22" s="70" t="s">
        <v>87</v>
      </c>
      <c r="C22" s="70" t="s">
        <v>88</v>
      </c>
      <c r="D22" s="70">
        <v>1</v>
      </c>
      <c r="E22" s="71">
        <v>2</v>
      </c>
      <c r="F22" s="72" t="s">
        <v>89</v>
      </c>
      <c r="G22" s="72"/>
      <c r="H22" s="71">
        <v>1</v>
      </c>
      <c r="I22" s="73">
        <v>0.85</v>
      </c>
      <c r="J22" s="69">
        <f>BillOfMaterials!$E22*BillOfMaterials!$I22</f>
        <v>1.7</v>
      </c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8.25" customHeight="1">
      <c r="A23" s="18">
        <v>9</v>
      </c>
      <c r="B23" s="19" t="s">
        <v>90</v>
      </c>
      <c r="C23" s="19" t="s">
        <v>91</v>
      </c>
      <c r="D23" s="19">
        <v>1</v>
      </c>
      <c r="E23" s="20">
        <v>1</v>
      </c>
      <c r="F23" s="60" t="s">
        <v>92</v>
      </c>
      <c r="G23" s="60"/>
      <c r="H23" s="20">
        <v>1</v>
      </c>
      <c r="I23" s="61">
        <v>2.95</v>
      </c>
      <c r="J23" s="57">
        <f>BillOfMaterials!$E23*BillOfMaterials!$I23</f>
        <v>2.95</v>
      </c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8.5" customHeight="1">
      <c r="A24" s="24">
        <v>10</v>
      </c>
      <c r="B24" s="25" t="s">
        <v>75</v>
      </c>
      <c r="C24" s="25" t="s">
        <v>96</v>
      </c>
      <c r="D24" s="25">
        <v>1</v>
      </c>
      <c r="E24" s="26">
        <v>1</v>
      </c>
      <c r="F24" s="62" t="s">
        <v>76</v>
      </c>
      <c r="G24" s="62" t="s">
        <v>71</v>
      </c>
      <c r="H24" s="26">
        <v>1</v>
      </c>
      <c r="I24" s="63">
        <v>4.95</v>
      </c>
      <c r="J24" s="57">
        <f>BillOfMaterials!$E24*BillOfMaterials!$I24</f>
        <v>4.95</v>
      </c>
      <c r="K24" s="5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3" customHeight="1">
      <c r="A25" s="18">
        <v>11</v>
      </c>
      <c r="B25" s="19" t="s">
        <v>127</v>
      </c>
      <c r="C25" s="19" t="s">
        <v>128</v>
      </c>
      <c r="D25" s="19">
        <v>1</v>
      </c>
      <c r="E25" s="20">
        <v>1</v>
      </c>
      <c r="F25" s="60" t="s">
        <v>129</v>
      </c>
      <c r="G25" s="60" t="s">
        <v>72</v>
      </c>
      <c r="H25" s="20">
        <v>1</v>
      </c>
      <c r="I25" s="61">
        <v>1.51</v>
      </c>
      <c r="J25" s="57">
        <f>BillOfMaterials!$E25*BillOfMaterials!$I25</f>
        <v>1.51</v>
      </c>
      <c r="K25" s="5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3.75" customHeight="1">
      <c r="A26" s="24">
        <v>12</v>
      </c>
      <c r="B26" s="25" t="s">
        <v>73</v>
      </c>
      <c r="C26" s="25" t="s">
        <v>74</v>
      </c>
      <c r="D26" s="25">
        <v>1</v>
      </c>
      <c r="E26" s="26">
        <v>1</v>
      </c>
      <c r="F26" s="62" t="s">
        <v>100</v>
      </c>
      <c r="G26" s="62"/>
      <c r="H26" s="26">
        <v>1</v>
      </c>
      <c r="I26" s="63">
        <v>2.3199999999999998</v>
      </c>
      <c r="J26" s="57">
        <f>BillOfMaterials!$E26*BillOfMaterials!$I26</f>
        <v>2.3199999999999998</v>
      </c>
      <c r="K26" s="5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6" customHeight="1">
      <c r="A27" s="18">
        <v>13</v>
      </c>
      <c r="B27" s="19" t="s">
        <v>97</v>
      </c>
      <c r="C27" s="19" t="s">
        <v>98</v>
      </c>
      <c r="D27" s="19">
        <v>1</v>
      </c>
      <c r="E27" s="20">
        <v>1</v>
      </c>
      <c r="F27" s="60" t="s">
        <v>99</v>
      </c>
      <c r="G27" s="60"/>
      <c r="H27" s="20">
        <v>1</v>
      </c>
      <c r="I27" s="61">
        <v>2.33</v>
      </c>
      <c r="J27" s="57">
        <f>BillOfMaterials!$E27*BillOfMaterials!$I27</f>
        <v>2.33</v>
      </c>
      <c r="K27" s="5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7.5" customHeight="1">
      <c r="A28" s="75">
        <v>14</v>
      </c>
      <c r="B28" s="25" t="s">
        <v>130</v>
      </c>
      <c r="C28" s="25" t="s">
        <v>111</v>
      </c>
      <c r="D28" s="25">
        <v>1</v>
      </c>
      <c r="E28" s="25">
        <v>1</v>
      </c>
      <c r="F28" s="62" t="s">
        <v>112</v>
      </c>
      <c r="G28" s="62"/>
      <c r="H28" s="54">
        <v>1</v>
      </c>
      <c r="I28" s="25">
        <v>16.04</v>
      </c>
      <c r="J28" s="57">
        <f>BillOfMaterials!$E28*BillOfMaterials!$I28</f>
        <v>16.04</v>
      </c>
      <c r="K28" s="5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6.75" customHeight="1">
      <c r="A29" s="18">
        <v>15</v>
      </c>
      <c r="B29" s="19" t="s">
        <v>151</v>
      </c>
      <c r="C29" s="19" t="s">
        <v>152</v>
      </c>
      <c r="D29" s="19">
        <v>1</v>
      </c>
      <c r="E29" s="20">
        <v>1</v>
      </c>
      <c r="F29" s="60" t="s">
        <v>153</v>
      </c>
      <c r="G29" s="74"/>
      <c r="H29" s="20">
        <v>1</v>
      </c>
      <c r="I29" s="61">
        <v>8.01</v>
      </c>
      <c r="J29" s="57">
        <f>BillOfMaterials!$E29*BillOfMaterials!$I29</f>
        <v>8.01</v>
      </c>
      <c r="K29" s="5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6.75" customHeight="1">
      <c r="A30" s="24">
        <v>16</v>
      </c>
      <c r="B30" s="25" t="s">
        <v>105</v>
      </c>
      <c r="C30" s="25" t="s">
        <v>102</v>
      </c>
      <c r="D30" s="25">
        <v>1</v>
      </c>
      <c r="E30" s="26">
        <v>1</v>
      </c>
      <c r="F30" s="62" t="s">
        <v>107</v>
      </c>
      <c r="G30" s="62"/>
      <c r="H30" s="26">
        <v>1</v>
      </c>
      <c r="I30" s="63">
        <v>7.95</v>
      </c>
      <c r="J30" s="57">
        <f>BillOfMaterials!$E30*BillOfMaterials!$I30</f>
        <v>7.95</v>
      </c>
      <c r="K30" s="5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46.5" customHeight="1">
      <c r="A31" s="18">
        <v>17</v>
      </c>
      <c r="B31" s="19" t="s">
        <v>131</v>
      </c>
      <c r="C31" s="19" t="s">
        <v>103</v>
      </c>
      <c r="D31" s="19">
        <v>1</v>
      </c>
      <c r="E31" s="20">
        <v>1</v>
      </c>
      <c r="F31" s="60" t="s">
        <v>106</v>
      </c>
      <c r="G31" s="60"/>
      <c r="H31" s="20">
        <v>1</v>
      </c>
      <c r="I31" s="61">
        <v>14.99</v>
      </c>
      <c r="J31" s="57">
        <f>BillOfMaterials!$E31*BillOfMaterials!$I31</f>
        <v>14.99</v>
      </c>
      <c r="K31" s="5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3.75" customHeight="1">
      <c r="A32" s="24">
        <v>18</v>
      </c>
      <c r="B32" s="25" t="s">
        <v>132</v>
      </c>
      <c r="C32" s="25" t="s">
        <v>104</v>
      </c>
      <c r="D32" s="25">
        <v>1</v>
      </c>
      <c r="E32" s="26">
        <v>1</v>
      </c>
      <c r="F32" s="62" t="s">
        <v>113</v>
      </c>
      <c r="G32" s="62"/>
      <c r="H32" s="26">
        <v>1</v>
      </c>
      <c r="I32" s="63">
        <v>11.83</v>
      </c>
      <c r="J32" s="57">
        <f>BillOfMaterials!$E32*BillOfMaterials!$I32</f>
        <v>11.83</v>
      </c>
      <c r="K32" s="5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4.5" customHeight="1">
      <c r="A33" s="18">
        <v>19</v>
      </c>
      <c r="B33" s="19" t="s">
        <v>108</v>
      </c>
      <c r="C33" s="19" t="s">
        <v>109</v>
      </c>
      <c r="D33" s="19">
        <v>1</v>
      </c>
      <c r="E33" s="20">
        <v>1</v>
      </c>
      <c r="F33" s="60" t="s">
        <v>110</v>
      </c>
      <c r="G33" s="60"/>
      <c r="H33" s="20">
        <v>1</v>
      </c>
      <c r="I33" s="61">
        <v>50</v>
      </c>
      <c r="J33" s="57">
        <f>BillOfMaterials!$E33*BillOfMaterials!$I33</f>
        <v>50</v>
      </c>
      <c r="K33" s="58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7.5" customHeight="1">
      <c r="A34" s="24">
        <v>20</v>
      </c>
      <c r="B34" s="25" t="s">
        <v>117</v>
      </c>
      <c r="C34" s="25" t="s">
        <v>118</v>
      </c>
      <c r="D34" s="25">
        <v>1</v>
      </c>
      <c r="E34" s="26">
        <v>1</v>
      </c>
      <c r="F34" s="62" t="s">
        <v>119</v>
      </c>
      <c r="G34" s="62"/>
      <c r="H34" s="26">
        <v>1</v>
      </c>
      <c r="I34" s="63">
        <v>1.25</v>
      </c>
      <c r="J34" s="57">
        <f>BillOfMaterials!$E34*BillOfMaterials!$I34</f>
        <v>1.25</v>
      </c>
      <c r="K34" s="58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>
      <c r="A35" s="18">
        <v>21</v>
      </c>
      <c r="B35" s="19" t="s">
        <v>120</v>
      </c>
      <c r="C35" s="19" t="s">
        <v>121</v>
      </c>
      <c r="D35" s="19">
        <v>1</v>
      </c>
      <c r="E35" s="20">
        <v>1</v>
      </c>
      <c r="F35" s="60" t="s">
        <v>122</v>
      </c>
      <c r="G35" s="60"/>
      <c r="H35" s="20">
        <v>1</v>
      </c>
      <c r="I35" s="61">
        <v>2.06</v>
      </c>
      <c r="J35" s="57">
        <f>BillOfMaterials!$E35*BillOfMaterials!$I35</f>
        <v>2.06</v>
      </c>
      <c r="K35" s="58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7" customHeight="1">
      <c r="A36" s="24">
        <v>22</v>
      </c>
      <c r="B36" s="25" t="s">
        <v>123</v>
      </c>
      <c r="C36" s="25" t="s">
        <v>124</v>
      </c>
      <c r="D36" s="25">
        <v>1</v>
      </c>
      <c r="E36" s="26">
        <v>1</v>
      </c>
      <c r="F36" s="62" t="s">
        <v>125</v>
      </c>
      <c r="G36" s="62"/>
      <c r="H36" s="26">
        <v>1</v>
      </c>
      <c r="I36" s="63">
        <v>12.9</v>
      </c>
      <c r="J36" s="57">
        <f>BillOfMaterials!$E36*BillOfMaterials!$I36</f>
        <v>12.9</v>
      </c>
      <c r="K36" s="58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7" customHeight="1">
      <c r="A37" s="18">
        <v>23</v>
      </c>
      <c r="B37" s="19" t="s">
        <v>133</v>
      </c>
      <c r="C37" s="19" t="s">
        <v>134</v>
      </c>
      <c r="D37" s="19">
        <v>1</v>
      </c>
      <c r="E37" s="20">
        <v>1</v>
      </c>
      <c r="F37" s="60" t="s">
        <v>135</v>
      </c>
      <c r="G37" s="60"/>
      <c r="H37" s="20">
        <v>1</v>
      </c>
      <c r="I37" s="61">
        <v>1.02</v>
      </c>
      <c r="J37" s="57">
        <f>BillOfMaterials!$E37*BillOfMaterials!$I37</f>
        <v>1.02</v>
      </c>
      <c r="K37" s="58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>
      <c r="A38" s="24">
        <v>24</v>
      </c>
      <c r="B38" s="25" t="s">
        <v>136</v>
      </c>
      <c r="C38" s="25" t="s">
        <v>137</v>
      </c>
      <c r="D38" s="25">
        <v>1</v>
      </c>
      <c r="E38" s="26">
        <v>1</v>
      </c>
      <c r="F38" s="62" t="s">
        <v>138</v>
      </c>
      <c r="G38" s="62"/>
      <c r="H38" s="26">
        <v>1</v>
      </c>
      <c r="I38" s="63">
        <v>24.79</v>
      </c>
      <c r="J38" s="57">
        <f>BillOfMaterials!$E38*BillOfMaterials!$I38</f>
        <v>24.79</v>
      </c>
      <c r="K38" s="58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>
      <c r="A39" s="18">
        <v>25</v>
      </c>
      <c r="B39" s="19" t="s">
        <v>139</v>
      </c>
      <c r="C39" s="19" t="s">
        <v>140</v>
      </c>
      <c r="D39" s="19">
        <v>1</v>
      </c>
      <c r="E39" s="20">
        <v>1</v>
      </c>
      <c r="F39" s="60" t="s">
        <v>141</v>
      </c>
      <c r="G39" s="60"/>
      <c r="H39" s="20">
        <v>1</v>
      </c>
      <c r="I39" s="61">
        <v>1.38</v>
      </c>
      <c r="J39" s="57">
        <f>BillOfMaterials!$E39*BillOfMaterials!$I39</f>
        <v>1.38</v>
      </c>
      <c r="K39" s="58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" customHeight="1">
      <c r="A40" s="24">
        <v>26</v>
      </c>
      <c r="B40" s="25" t="s">
        <v>142</v>
      </c>
      <c r="C40" s="25" t="s">
        <v>143</v>
      </c>
      <c r="D40" s="25">
        <v>1</v>
      </c>
      <c r="E40" s="26">
        <v>1</v>
      </c>
      <c r="F40" s="62" t="s">
        <v>144</v>
      </c>
      <c r="G40" s="62"/>
      <c r="H40" s="26">
        <v>1</v>
      </c>
      <c r="I40" s="63">
        <v>0.24</v>
      </c>
      <c r="J40" s="57">
        <f>BillOfMaterials!$E40*BillOfMaterials!$I40</f>
        <v>0.24</v>
      </c>
      <c r="K40" s="58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>
      <c r="A41" s="18">
        <v>27</v>
      </c>
      <c r="B41" s="19" t="s">
        <v>154</v>
      </c>
      <c r="C41" s="19" t="s">
        <v>155</v>
      </c>
      <c r="D41" s="19">
        <v>1</v>
      </c>
      <c r="E41" s="20">
        <v>1</v>
      </c>
      <c r="F41" s="60" t="s">
        <v>156</v>
      </c>
      <c r="G41" s="60"/>
      <c r="H41" s="20">
        <v>1</v>
      </c>
      <c r="I41" s="61">
        <v>1.34</v>
      </c>
      <c r="J41" s="57">
        <f>BillOfMaterials!$E41*BillOfMaterials!$I41</f>
        <v>1.34</v>
      </c>
      <c r="K41" s="58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5.5" customHeight="1">
      <c r="A42" s="24">
        <v>28</v>
      </c>
      <c r="B42" s="25" t="s">
        <v>157</v>
      </c>
      <c r="C42" s="25" t="s">
        <v>158</v>
      </c>
      <c r="D42" s="25">
        <v>1</v>
      </c>
      <c r="E42" s="26">
        <v>1</v>
      </c>
      <c r="F42" s="62" t="s">
        <v>159</v>
      </c>
      <c r="G42" s="62"/>
      <c r="H42" s="26">
        <v>1</v>
      </c>
      <c r="I42" s="63">
        <v>11.5</v>
      </c>
      <c r="J42" s="57">
        <f>BillOfMaterials!$E42*BillOfMaterials!$I42</f>
        <v>11.5</v>
      </c>
      <c r="K42" s="58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9.5" customHeight="1">
      <c r="A43" s="18">
        <v>29</v>
      </c>
      <c r="B43" s="19" t="s">
        <v>160</v>
      </c>
      <c r="C43" s="19" t="s">
        <v>161</v>
      </c>
      <c r="D43" s="19">
        <v>1</v>
      </c>
      <c r="E43" s="20">
        <v>1</v>
      </c>
      <c r="F43" s="60" t="s">
        <v>162</v>
      </c>
      <c r="G43" s="60"/>
      <c r="H43" s="20">
        <v>1</v>
      </c>
      <c r="I43" s="61">
        <v>2.58</v>
      </c>
      <c r="J43" s="57">
        <f>BillOfMaterials!$E43*BillOfMaterials!$I43</f>
        <v>2.58</v>
      </c>
      <c r="K43" s="58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1.75" customHeight="1">
      <c r="A44" s="24">
        <v>30</v>
      </c>
      <c r="B44" s="25" t="s">
        <v>163</v>
      </c>
      <c r="C44" s="25" t="s">
        <v>164</v>
      </c>
      <c r="D44" s="25">
        <v>1</v>
      </c>
      <c r="E44" s="26">
        <v>1</v>
      </c>
      <c r="F44" s="79" t="s">
        <v>165</v>
      </c>
      <c r="G44" s="62"/>
      <c r="H44" s="26">
        <v>1</v>
      </c>
      <c r="I44" s="63">
        <v>6</v>
      </c>
      <c r="J44" s="57">
        <f>BillOfMaterials!$E44*BillOfMaterials!$I44</f>
        <v>6</v>
      </c>
      <c r="K44" s="58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4.5" customHeight="1">
      <c r="A45" s="18">
        <v>31</v>
      </c>
      <c r="B45" s="19" t="s">
        <v>166</v>
      </c>
      <c r="C45" s="19" t="s">
        <v>167</v>
      </c>
      <c r="D45" s="19">
        <v>1</v>
      </c>
      <c r="E45" s="20">
        <v>1</v>
      </c>
      <c r="F45" s="60" t="s">
        <v>168</v>
      </c>
      <c r="G45" s="60"/>
      <c r="H45" s="20">
        <v>1</v>
      </c>
      <c r="I45" s="61">
        <v>5.51</v>
      </c>
      <c r="J45" s="57">
        <f>BillOfMaterials!$E45*BillOfMaterials!$I45</f>
        <v>5.51</v>
      </c>
      <c r="K45" s="58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6.25" customHeight="1">
      <c r="A46" s="24">
        <v>32</v>
      </c>
      <c r="B46" s="25" t="s">
        <v>169</v>
      </c>
      <c r="C46" s="25" t="s">
        <v>170</v>
      </c>
      <c r="D46" s="25">
        <v>1</v>
      </c>
      <c r="E46" s="26">
        <v>1</v>
      </c>
      <c r="F46" s="62" t="s">
        <v>171</v>
      </c>
      <c r="G46" s="62"/>
      <c r="H46" s="26">
        <v>1</v>
      </c>
      <c r="I46" s="63">
        <v>2.44</v>
      </c>
      <c r="J46" s="57">
        <f>BillOfMaterials!$E46*BillOfMaterials!$I46</f>
        <v>2.44</v>
      </c>
      <c r="K46" s="58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.75" customHeight="1">
      <c r="A47" s="18">
        <v>33</v>
      </c>
      <c r="B47" s="19" t="s">
        <v>172</v>
      </c>
      <c r="C47" s="19" t="s">
        <v>173</v>
      </c>
      <c r="D47" s="19">
        <v>1</v>
      </c>
      <c r="E47" s="20">
        <v>1</v>
      </c>
      <c r="F47" s="60" t="s">
        <v>174</v>
      </c>
      <c r="G47" s="60"/>
      <c r="H47" s="20">
        <v>1</v>
      </c>
      <c r="I47" s="61">
        <v>8.74</v>
      </c>
      <c r="J47" s="57">
        <f>BillOfMaterials!$E48*BillOfMaterials!$I48</f>
        <v>4.26</v>
      </c>
      <c r="K47" s="58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2.5" customHeight="1">
      <c r="A48" s="24">
        <v>34</v>
      </c>
      <c r="B48" s="25" t="s">
        <v>175</v>
      </c>
      <c r="C48" s="25" t="s">
        <v>176</v>
      </c>
      <c r="D48" s="25">
        <v>1</v>
      </c>
      <c r="E48" s="26">
        <v>1</v>
      </c>
      <c r="F48" s="62" t="s">
        <v>177</v>
      </c>
      <c r="G48" s="62"/>
      <c r="H48" s="26">
        <v>1</v>
      </c>
      <c r="I48" s="63">
        <v>4.26</v>
      </c>
      <c r="J48" s="57">
        <f>BillOfMaterials!$E48*BillOfMaterials!$I48</f>
        <v>4.26</v>
      </c>
      <c r="K48" s="58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1.75" customHeight="1">
      <c r="A49" s="18">
        <v>35</v>
      </c>
      <c r="B49" s="19" t="s">
        <v>178</v>
      </c>
      <c r="C49" s="19" t="s">
        <v>179</v>
      </c>
      <c r="D49" s="19">
        <v>1</v>
      </c>
      <c r="E49" s="20">
        <v>1</v>
      </c>
      <c r="F49" s="60" t="s">
        <v>180</v>
      </c>
      <c r="G49" s="60"/>
      <c r="H49" s="20">
        <v>1</v>
      </c>
      <c r="I49" s="61">
        <v>4.95</v>
      </c>
      <c r="J49" s="57">
        <f>BillOfMaterials!$E49*BillOfMaterials!$I49</f>
        <v>4.95</v>
      </c>
      <c r="K49" s="58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9.5" customHeight="1">
      <c r="A50" s="24">
        <v>36</v>
      </c>
      <c r="B50" s="25" t="s">
        <v>182</v>
      </c>
      <c r="C50" s="25" t="s">
        <v>183</v>
      </c>
      <c r="D50" s="25">
        <v>1</v>
      </c>
      <c r="E50" s="26">
        <v>1</v>
      </c>
      <c r="F50" s="62" t="s">
        <v>181</v>
      </c>
      <c r="G50" s="62"/>
      <c r="H50" s="26">
        <v>1</v>
      </c>
      <c r="I50" s="63">
        <v>10.7</v>
      </c>
      <c r="J50" s="57">
        <f>BillOfMaterials!$E50*BillOfMaterials!$I50</f>
        <v>10.7</v>
      </c>
      <c r="K50" s="58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9.25" customHeight="1">
      <c r="A51" s="18">
        <v>37</v>
      </c>
      <c r="B51" s="19" t="s">
        <v>184</v>
      </c>
      <c r="C51" s="19" t="s">
        <v>185</v>
      </c>
      <c r="D51" s="19">
        <v>1</v>
      </c>
      <c r="E51" s="20">
        <v>1</v>
      </c>
      <c r="F51" s="60" t="s">
        <v>186</v>
      </c>
      <c r="G51" s="60"/>
      <c r="H51" s="20">
        <v>1</v>
      </c>
      <c r="I51" s="61">
        <v>2.8</v>
      </c>
      <c r="J51" s="57">
        <f>BillOfMaterials!$E51*BillOfMaterials!$I51</f>
        <v>2.8</v>
      </c>
      <c r="K51" s="58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" customHeight="1">
      <c r="A52" s="24">
        <v>38</v>
      </c>
      <c r="B52" s="25" t="s">
        <v>188</v>
      </c>
      <c r="C52" s="25" t="s">
        <v>189</v>
      </c>
      <c r="D52" s="25">
        <v>1</v>
      </c>
      <c r="E52" s="26">
        <v>1</v>
      </c>
      <c r="F52" s="62" t="s">
        <v>187</v>
      </c>
      <c r="G52" s="62"/>
      <c r="H52" s="26">
        <v>1</v>
      </c>
      <c r="I52" s="63">
        <v>7.5</v>
      </c>
      <c r="J52" s="57">
        <f>BillOfMaterials!$E52*BillOfMaterials!$I52</f>
        <v>7.5</v>
      </c>
      <c r="K52" s="58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7" customHeight="1">
      <c r="A53" s="64"/>
      <c r="B53" s="65" t="s">
        <v>19</v>
      </c>
      <c r="C53" s="65"/>
      <c r="D53" s="65"/>
      <c r="E53" s="66">
        <f>SUBTOTAL(109,BillOfMaterials!$E$15:$E$32)</f>
        <v>25</v>
      </c>
      <c r="F53" s="66"/>
      <c r="G53" s="66"/>
      <c r="H53" s="66"/>
      <c r="I53" s="65"/>
      <c r="J53" s="67">
        <f>SUBTOTAL(109,BillOfMaterials!$J$15:$J$52)</f>
        <v>313.642</v>
      </c>
      <c r="K53" s="68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7" customHeight="1"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" customHeight="1"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2.5" customHeight="1"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7" customHeight="1"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1.75" customHeight="1"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.75" customHeight="1"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" customHeight="1"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5.5" customHeight="1"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.75" customHeight="1"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" customHeight="1"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6.25" customHeight="1"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1"/>
      <c r="F990" s="1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1"/>
      <c r="B991" s="2"/>
      <c r="C991" s="2"/>
      <c r="D991" s="2"/>
      <c r="E991" s="1"/>
      <c r="F991" s="1"/>
      <c r="G991" s="1"/>
      <c r="H991" s="1"/>
      <c r="I991" s="1"/>
      <c r="J991" s="2"/>
      <c r="K991" s="2"/>
      <c r="L991" s="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1"/>
      <c r="B992" s="2"/>
      <c r="C992" s="2"/>
      <c r="D992" s="2"/>
      <c r="E992" s="1"/>
      <c r="F992" s="1"/>
      <c r="G992" s="1"/>
      <c r="H992" s="1"/>
      <c r="I992" s="1"/>
      <c r="J992" s="2"/>
      <c r="K992" s="2"/>
      <c r="L992" s="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1"/>
      <c r="B993" s="2"/>
      <c r="C993" s="2"/>
      <c r="D993" s="2"/>
      <c r="E993" s="1"/>
      <c r="F993" s="1"/>
      <c r="G993" s="1"/>
      <c r="H993" s="1"/>
      <c r="I993" s="1"/>
      <c r="J993" s="2"/>
      <c r="K993" s="2"/>
      <c r="L993" s="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</sheetData>
  <hyperlinks>
    <hyperlink ref="F15" r:id="rId1" xr:uid="{5FD81767-245C-4D73-B0E2-F97ABEE36B72}"/>
    <hyperlink ref="G15" r:id="rId2" xr:uid="{F979ABC7-E6F4-46F3-9FBA-17D38AD9D647}"/>
    <hyperlink ref="G24" r:id="rId3" xr:uid="{4A5DF33E-DAF0-4873-8D29-1E4292894D99}"/>
    <hyperlink ref="F25" r:id="rId4" xr:uid="{64BD24FB-9871-4EA3-B780-0964AEFFDB14}"/>
    <hyperlink ref="G25" r:id="rId5" xr:uid="{98D41B4A-EF91-4FA1-9486-EAB7B884999A}"/>
    <hyperlink ref="F23" r:id="rId6" display="https://www.gearbest.com/lcd-led-display-module/pp_218917.html?wid=1433363&amp;currency=EUR&amp;vip=4452574&amp;gclid=Cj0KCQjwsZ3kBRCnARIsAIuAV_Qj755OKW3pXcrkygtdq6xPhryePKcRL_8IgeCQiyI0VG6Xp1FwgR4aAsxuEALw_wcB0219&amp;ad_id=332637436545&amp;gclid=Cj0KCQjwsZ3kBRCnARIsAIuAV_RDLkg5ZNqtVMPxoYvWx1OrAeiunYjF5n0SsxygxK0TpJf5teK2V0saAjeMEALw_wcB&amp;cur_warehouse=CN" xr:uid="{E732E517-2619-4E09-A3F0-7A22989B7442}"/>
    <hyperlink ref="F16" r:id="rId7" xr:uid="{35DBEF15-D0B4-41BD-A92C-8B77D1DF4325}"/>
    <hyperlink ref="F30" r:id="rId8" xr:uid="{A722CFAC-7418-4FF9-86FB-C36056245375}"/>
    <hyperlink ref="F31" r:id="rId9" xr:uid="{362B218E-1768-480F-A3F8-5191EB31C8F5}"/>
    <hyperlink ref="F32" r:id="rId10" xr:uid="{5A2FF001-7F23-4D44-9D30-52AF84891A25}"/>
    <hyperlink ref="F28" r:id="rId11" xr:uid="{FFF806EC-CDA0-4461-9DE7-F3898E7769C0}"/>
    <hyperlink ref="F27" r:id="rId12" xr:uid="{B5C97E93-AE17-4DD4-8F61-FFA825DAEC30}"/>
    <hyperlink ref="F24" r:id="rId13" xr:uid="{2CDED06D-9ED8-49F1-8C42-209BD8ABDCC9}"/>
    <hyperlink ref="F21" r:id="rId14" xr:uid="{EA1A6D14-799B-41E8-AA0F-95024C44CA11}"/>
    <hyperlink ref="F33" r:id="rId15" display="https://www.amazon.com/GAOHOU-PH0-14-Detect-Electrode-Arduino/dp/B0799BXMVJ/ref=sm_n_se_dkp_BE_pr_sea_0_0?adId=B0799BXMVJ&amp;creativeASIN=B0799BXMVJ&amp;linkId=84f8ee231a46874644eaf9fd6d3b0e58&amp;tag=scidlecom20-20&amp;linkCode=w42&amp;ref-refURL=https%3A%2F%2Fscidle.com%2Fhow-to-use-a-ph-sensor-with-arduino%2F&amp;slotNum=0&amp;imprToken=2lbsXzSSErZLkjT7WE-NAA&amp;adType=smart&amp;adMode=search&amp;adFormat=grid&amp;impressionTimestamp=1558465266788&amp;fbclid=IwAR36GK0Bsotg904ybdiB4Ycz_KWrKKzIkNbtwGTpFGjUHBOV803ovTTcDJQ" xr:uid="{B82E3D06-8B94-4FC2-B849-99CB39860C3E}"/>
    <hyperlink ref="F34" r:id="rId16" display="https://www.banggood.com/nl/6mm-10K-OHM-Trimpot-Trimmer-Pot-Variable-Resistor-Horizontal-p-1437647.html?gmcCountry=BE&amp;currency=EUR&amp;createTmp=1&amp;utm_source=googleshopping&amp;utm_medium=cpc_bgs&amp;utm_content=xibei&amp;utm_campaign=pla-all2-be-nl-pc&amp;gclid=Cj0KCQjwuLPnBRDjARIsACDzGL3xdpyYPd6WkHRtXjInVi_brg5_vmMqER0aBM7LWsZmh41qRGe_0skaAi95EALw_wcB&amp;cur_warehouse=CN" xr:uid="{76BE45B8-674A-42C1-BAF0-FB3D01BFF53A}"/>
    <hyperlink ref="F35" r:id="rId17" display="https://nl.banggood.com/2-Way-5V-3_3V-Breadboard-Power-Module-For-Arduino-p-938274.html?gmcCountry=BE&amp;currency=EUR&amp;createTmp=1&amp;utm_source=googleshopping&amp;utm_medium=cpc_bgcs&amp;utm_content=garman&amp;utm_campaign=pla-beg-ele-pc&amp;ad_id=350374641547&amp;gclid=Cj0KCQjwuLPnBRDjARIsACDzGL3-mr1SwW8qpMn9vpv2QpgzXGDmzQ5a-Sj9k22ZyffIJskgIijOCz0aAmF7EALw_wcB&amp;cur_warehouse=CN" xr:uid="{896A8AD6-604D-46BD-82F3-E2C68DA784B2}"/>
    <hyperlink ref="F36" r:id="rId18" xr:uid="{3DDFBB60-DF5E-48F1-9FF0-A04F7DC92F01}"/>
    <hyperlink ref="F37" r:id="rId19" display="https://www.banggood.com/nl/Mini-5V-DC-Power-Relay-SRD5VDCSLC-5-Pin-PCB-Type-p-930170.html?gmcCountry=BE&amp;currency=EUR&amp;createTmp=1&amp;utm_source=googleshopping&amp;utm_medium=cpc_bgs&amp;utm_content=xibei&amp;utm_campaign=pla-all2-be-nl-pc&amp;gclid=Cj0KCQjwxYLoBRCxARIsAEf16-thiSHjf4ItlI7smx2FJpZ9YhGhs9MCxar4AA7o4GZxCLIWGK8-7ywaAmDHEALw_wcB&amp;cur_warehouse=CN" xr:uid="{F518A0D8-FD74-44B3-9BFB-22F68BE65AFB}"/>
    <hyperlink ref="F38" r:id="rId20" xr:uid="{0968E1DB-5BB5-469B-89B6-571ECFD5A9C6}"/>
    <hyperlink ref="F39" r:id="rId21" display="https://www.banggood.com/nl/40x40mm-Small-Fan-4010S-Computer-Chassis-CPU-Fan-2-Line-With-Plug-p-1384063.html?gmcCountry=BE&amp;currency=EUR&amp;createTmp=1&amp;utm_source=googleshopping&amp;utm_medium=cpc_bgs&amp;utm_content=xibei&amp;utm_campaign=pla-all2-be-nl-pc&amp;gclid=Cj0KCQjwxYLoBRCxARIsAEf16-sqgl3esT1FjCL1q_MsxAWO3of8SkwDlzxj2Ewl2W9Pj4T1US7otIYaAhRREALw_wcB&amp;cur_warehouse=CN" xr:uid="{87DA7385-BFF0-4CB7-B97B-5631987FC063}"/>
    <hyperlink ref="F40" r:id="rId22" display="https://www.conrad.be/p/on-semiconductor-standaard-diode-1n5401-do-201ad-100-v-3-a-1262846?WT.srch=1&amp;gclid=Cj0KCQjw9JzoBRDjARIsAGcdIDXfC8OiLkTVIdntfs-z2S3a26epWw0h_o_nQSHYrrKE7GAmU4BIZoUaAkXXEALw_wcB&amp;insert=8J&amp;t=1&amp;tid=1707699513_68142377753_pla-299536878442_pla-123%201262846&amp;utm_campaign=&amp;utm_content=&amp;utm_medium=&amp;utm_source=&amp;utm_term=&amp;vat=true" xr:uid="{56D56F7F-C2A1-4D3A-81F9-54C5D0969B8D}"/>
    <hyperlink ref="F18" r:id="rId23" display="https://www.rapidonline.com/Shaw-Magnets-Ferrite-Block-Magnet-50-x-19-x-6mm-Pack-of-10-06-9986?IncVat=1&amp;currency=eur&amp;pdg=pla-296303633664:kwd-296303633664:cmp-1589138298:adg-62713322071:crv-299085805346:pid-06-9986:dev-c&amp;gclid=Cj0KCQjw9JzoBRDjARIsAGcdIDVipmh-8iM211KBXwNAgu4p0_u8tzZIKSGr0vzSFFhwmpx5XVaifoEaAvpyEALw_wcB" xr:uid="{AA31F4B8-B8A5-4A04-A543-0415D1065A9A}"/>
    <hyperlink ref="F19" r:id="rId24" xr:uid="{F43B0F33-F35B-4B1E-8661-C92E09874B41}"/>
    <hyperlink ref="F29" r:id="rId25" xr:uid="{F8F296B3-1D36-4796-B493-5E3F32F35C05}"/>
    <hyperlink ref="F41" r:id="rId26" xr:uid="{C4671010-1F67-490A-A89A-AEE47E25054F}"/>
    <hyperlink ref="F42" r:id="rId27" xr:uid="{96948644-96DC-4D8B-AE10-DC4224E74780}"/>
    <hyperlink ref="F43" r:id="rId28" xr:uid="{10F5DE17-73EC-48BC-991D-E381CF6E02A6}"/>
    <hyperlink ref="F45" r:id="rId29" xr:uid="{7FCB9203-D403-4955-8DD8-4F5E060634EF}"/>
    <hyperlink ref="F48" r:id="rId30" display="https://www.banggood.com/nl/IPRee-BBQ-Heat-Resistance-Barbecue-Grill-Teflon-PTFE-Non-Stick-Replacement-Mesh-Wire-Grid-Pad-p-1193051.html?gmcCountry=BE&amp;currency=EUR&amp;createTmp=1&amp;utm_source=googleshopping&amp;utm_medium=cpc_union&amp;utm_content=2zou&amp;utm_campaign=ssc-be-all-0302&amp;ad_id=335424965480&amp;gclid=Cj0KCQjw9JzoBRDjARIsAGcdIDXMgXucL8-Dy_8dN0OXZzNVyHH_ufQPNi2Td2THQFRpG1pnk9boF8saAkiHEALw_wcB&amp;ID=514182&amp;cur_warehouse=CN" xr:uid="{C0D2CB41-E4FE-4F65-AFB5-1FC8F58F3CE9}"/>
    <hyperlink ref="F49" r:id="rId31" xr:uid="{273C3012-CC5A-4976-BD6D-CDCBBDEFFCD5}"/>
    <hyperlink ref="F50" r:id="rId32" location="mpos=8|mp1193051.html?gmcCountry=BE&amp;currency=EUR&amp;createTmp=1&amp;utm_source=googleshopping&amp;utm_medium=cpc_union&amp;utm_content=2zou&amp;utm_campaign=ssc-be-all-0302&amp;ad_id=335424965480&amp;gclid=Cj0KCQjw9JzoBRDjARIsAGcdIDXMgXucL8-Dy_8dN0OXZzNVyHH_ufQPNi2Td2THQFRpG1pnk9boF8saAkiHEALw_wcB&amp;ID=514182&amp;cur_warehouse=CN" display="https://www.cdiscount.com/bricolage/electricite/bachmann-3x-schuko-h05vv-f-3g-1-50mm-16a-3680w/f-16614-bac4016514014255.html?idOffre=152593563#mpos=8|mp1193051.html?gmcCountry=BE&amp;currency=EUR&amp;createTmp=1&amp;utm_source=googleshopping&amp;utm_medium=cpc_union&amp;utm_content=2zou&amp;utm_campaign=ssc-be-all-0302&amp;ad_id=335424965480&amp;gclid=Cj0KCQjw9JzoBRDjARIsAGcdIDXMgXucL8-Dy_8dN0OXZzNVyHH_ufQPNi2Td2THQFRpG1pnk9boF8saAkiHEALw_wcB&amp;ID=514182&amp;cur_warehouse=CN" xr:uid="{59633FF6-C5B8-4CAE-8FAD-7207FE7E24F0}"/>
    <hyperlink ref="F51" r:id="rId33" xr:uid="{2B31649C-C326-4EA9-85EE-749EC9035F5B}"/>
    <hyperlink ref="F52" r:id="rId34" xr:uid="{E6438A78-EA44-4385-BAC1-81CF19F34640}"/>
  </hyperlinks>
  <pageMargins left="0.7" right="0.7" top="0.75" bottom="0.75" header="0.3" footer="0.3"/>
  <pageSetup paperSize="9" orientation="portrait" verticalDpi="300" r:id="rId35"/>
  <drawing r:id="rId36"/>
  <legacyDrawing r:id="rId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topLeftCell="B1" workbookViewId="0">
      <selection activeCell="B25" sqref="B25"/>
    </sheetView>
  </sheetViews>
  <sheetFormatPr defaultColWidth="15.125" defaultRowHeight="15" customHeight="1"/>
  <cols>
    <col min="1" max="1" width="11.875" customWidth="1"/>
    <col min="2" max="2" width="44.125" customWidth="1"/>
    <col min="3" max="3" width="20.625" customWidth="1"/>
    <col min="4" max="26" width="8.875" customWidth="1"/>
  </cols>
  <sheetData>
    <row r="1" spans="1:26" ht="21.75" customHeight="1">
      <c r="A1" s="31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2" t="s">
        <v>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1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32" t="s">
        <v>11</v>
      </c>
      <c r="B6" s="32" t="s">
        <v>21</v>
      </c>
      <c r="C6" s="32" t="s">
        <v>22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33"/>
      <c r="B7" s="34"/>
      <c r="C7" s="3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36"/>
      <c r="B8" s="37"/>
      <c r="C8" s="3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39"/>
      <c r="B9" s="40"/>
      <c r="C9" s="4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42"/>
      <c r="B10" s="43"/>
      <c r="C10" s="44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39"/>
      <c r="B11" s="40"/>
      <c r="C11" s="4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42"/>
      <c r="B12" s="43"/>
      <c r="C12" s="44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>
      <c r="A13" s="39"/>
      <c r="B13" s="40"/>
      <c r="C13" s="4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42"/>
      <c r="B14" s="43"/>
      <c r="C14" s="44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39"/>
      <c r="B15" s="40"/>
      <c r="C15" s="4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42"/>
      <c r="B16" s="43"/>
      <c r="C16" s="44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39"/>
      <c r="B17" s="40"/>
      <c r="C17" s="4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>
      <c r="A18" s="42"/>
      <c r="B18" s="43"/>
      <c r="C18" s="44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39"/>
      <c r="B19" s="40"/>
      <c r="C19" s="4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42"/>
      <c r="B20" s="43"/>
      <c r="C20" s="44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39"/>
      <c r="B21" s="40"/>
      <c r="C21" s="4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42"/>
      <c r="B22" s="43"/>
      <c r="C22" s="44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39"/>
      <c r="B23" s="40"/>
      <c r="C23" s="4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42"/>
      <c r="B24" s="43"/>
      <c r="C24" s="44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39"/>
      <c r="B25" s="40"/>
      <c r="C25" s="4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42"/>
      <c r="B26" s="43"/>
      <c r="C26" s="44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>
      <selection activeCell="E1" sqref="E1"/>
    </sheetView>
  </sheetViews>
  <sheetFormatPr defaultColWidth="15.125" defaultRowHeight="15" customHeight="1"/>
  <cols>
    <col min="1" max="1" width="9.625" customWidth="1"/>
    <col min="2" max="3" width="7.5" customWidth="1"/>
    <col min="4" max="4" width="18.625" customWidth="1"/>
    <col min="5" max="5" width="14.625" customWidth="1"/>
    <col min="6" max="6" width="6.375" customWidth="1"/>
    <col min="7" max="9" width="11.625" customWidth="1"/>
    <col min="10" max="10" width="6.125" customWidth="1"/>
    <col min="11" max="11" width="11.875" customWidth="1"/>
    <col min="12" max="12" width="8.625" customWidth="1"/>
    <col min="13" max="14" width="8.375" customWidth="1"/>
    <col min="15" max="15" width="23.625" customWidth="1"/>
    <col min="16" max="16" width="13" customWidth="1"/>
    <col min="17" max="17" width="10.5" customWidth="1"/>
    <col min="18" max="18" width="9" customWidth="1"/>
    <col min="19" max="19" width="14.375" customWidth="1"/>
    <col min="20" max="26" width="8.875" customWidth="1"/>
  </cols>
  <sheetData>
    <row r="1" spans="1:26" ht="27" customHeight="1">
      <c r="A1" s="45" t="s">
        <v>23</v>
      </c>
      <c r="B1" s="46"/>
      <c r="C1" s="46"/>
      <c r="D1" s="2"/>
      <c r="E1" s="46"/>
      <c r="F1" s="46"/>
      <c r="G1" s="46"/>
      <c r="H1" s="46"/>
      <c r="I1" s="46"/>
      <c r="J1" s="46"/>
      <c r="K1" s="46"/>
      <c r="L1" s="46"/>
      <c r="M1" s="46"/>
      <c r="N1" s="46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>
      <c r="A3" s="2"/>
      <c r="B3" s="2"/>
      <c r="C3" s="2"/>
      <c r="D3" s="47" t="s">
        <v>3</v>
      </c>
      <c r="E3" s="4" t="s">
        <v>24</v>
      </c>
      <c r="F3" s="2"/>
      <c r="G3" s="2"/>
      <c r="H3" s="2"/>
      <c r="I3" s="2"/>
      <c r="J3" s="2"/>
      <c r="K3" s="48" t="s">
        <v>25</v>
      </c>
      <c r="L3" s="2"/>
      <c r="M3" s="2"/>
      <c r="N3" s="2"/>
      <c r="O3" s="5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>
      <c r="A4" s="7"/>
      <c r="B4" s="2"/>
      <c r="C4" s="2"/>
      <c r="D4" s="49" t="s">
        <v>26</v>
      </c>
      <c r="E4" s="6" t="s">
        <v>27</v>
      </c>
      <c r="F4" s="1"/>
      <c r="G4" s="1"/>
      <c r="H4" s="1"/>
      <c r="I4" s="1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>
      <c r="A5" s="7"/>
      <c r="B5" s="2"/>
      <c r="C5" s="2"/>
      <c r="D5" s="49" t="s">
        <v>4</v>
      </c>
      <c r="E5" s="6"/>
      <c r="F5" s="1"/>
      <c r="G5" s="1"/>
      <c r="H5" s="1"/>
      <c r="I5" s="1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2"/>
      <c r="B6" s="2"/>
      <c r="C6" s="2"/>
      <c r="D6" s="49" t="s">
        <v>5</v>
      </c>
      <c r="E6" s="8"/>
      <c r="F6" s="9"/>
      <c r="G6" s="9"/>
      <c r="H6" s="9"/>
      <c r="I6" s="9"/>
      <c r="J6" s="9"/>
      <c r="K6" s="2"/>
      <c r="L6" s="9"/>
      <c r="M6" s="9"/>
      <c r="N6" s="9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>
      <c r="A7" s="2"/>
      <c r="B7" s="2"/>
      <c r="C7" s="2"/>
      <c r="D7" s="49" t="s">
        <v>28</v>
      </c>
      <c r="E7" s="10">
        <f>Example!$F$31</f>
        <v>46</v>
      </c>
      <c r="F7" s="9"/>
      <c r="G7" s="9"/>
      <c r="H7" s="9"/>
      <c r="I7" s="9"/>
      <c r="J7" s="9"/>
      <c r="K7" s="2"/>
      <c r="L7" s="9"/>
      <c r="M7" s="9"/>
      <c r="N7" s="9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2"/>
      <c r="B8" s="2"/>
      <c r="C8" s="2"/>
      <c r="D8" s="50" t="s">
        <v>7</v>
      </c>
      <c r="E8" s="11">
        <f>Example!$M$31</f>
        <v>5.8500000000000014</v>
      </c>
      <c r="F8" s="9"/>
      <c r="G8" s="9"/>
      <c r="H8" s="9"/>
      <c r="I8" s="9"/>
      <c r="J8" s="9"/>
      <c r="K8" s="2"/>
      <c r="L8" s="9"/>
      <c r="M8" s="9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2"/>
      <c r="B9" s="2"/>
      <c r="C9" s="2"/>
      <c r="D9" s="2"/>
      <c r="E9" s="2"/>
      <c r="F9" s="9"/>
      <c r="G9" s="9"/>
      <c r="H9" s="9"/>
      <c r="I9" s="9"/>
      <c r="J9" s="9"/>
      <c r="K9" s="2"/>
      <c r="L9" s="9"/>
      <c r="M9" s="9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9" customHeight="1">
      <c r="A10" s="15" t="s">
        <v>29</v>
      </c>
      <c r="B10" s="14" t="s">
        <v>8</v>
      </c>
      <c r="C10" s="14" t="s">
        <v>30</v>
      </c>
      <c r="D10" s="14" t="s">
        <v>9</v>
      </c>
      <c r="E10" s="14" t="s">
        <v>31</v>
      </c>
      <c r="F10" s="16" t="s">
        <v>12</v>
      </c>
      <c r="G10" s="51" t="s">
        <v>13</v>
      </c>
      <c r="H10" s="51" t="s">
        <v>32</v>
      </c>
      <c r="I10" s="51" t="s">
        <v>33</v>
      </c>
      <c r="J10" s="16" t="s">
        <v>15</v>
      </c>
      <c r="K10" s="16" t="s">
        <v>34</v>
      </c>
      <c r="L10" s="16" t="s">
        <v>16</v>
      </c>
      <c r="M10" s="16" t="s">
        <v>35</v>
      </c>
      <c r="N10" s="17" t="s">
        <v>18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49.5" customHeight="1">
      <c r="A11" s="19" t="s">
        <v>36</v>
      </c>
      <c r="B11" s="18">
        <v>50746</v>
      </c>
      <c r="C11" s="18">
        <v>4504369</v>
      </c>
      <c r="D11" s="19" t="s">
        <v>37</v>
      </c>
      <c r="E11" s="19" t="s">
        <v>38</v>
      </c>
      <c r="F11" s="20">
        <v>1</v>
      </c>
      <c r="G11" s="20" t="s">
        <v>39</v>
      </c>
      <c r="H11" s="52" t="s">
        <v>40</v>
      </c>
      <c r="I11" s="52"/>
      <c r="J11" s="20" t="s">
        <v>41</v>
      </c>
      <c r="K11" s="53"/>
      <c r="L11" s="21">
        <v>0.1</v>
      </c>
      <c r="M11" s="22">
        <f>Example!$F11*Example!$L11</f>
        <v>0.1</v>
      </c>
      <c r="N11" s="23">
        <f>Example!$F11*Example!$L11</f>
        <v>0.1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9.5" customHeight="1">
      <c r="A12" s="25" t="s">
        <v>42</v>
      </c>
      <c r="B12" s="24">
        <v>3024</v>
      </c>
      <c r="C12" s="24">
        <v>302401</v>
      </c>
      <c r="D12" s="25" t="s">
        <v>43</v>
      </c>
      <c r="E12" s="25" t="s">
        <v>38</v>
      </c>
      <c r="F12" s="26">
        <v>1</v>
      </c>
      <c r="G12" s="26" t="s">
        <v>39</v>
      </c>
      <c r="H12" s="54" t="s">
        <v>40</v>
      </c>
      <c r="I12" s="54"/>
      <c r="J12" s="26" t="s">
        <v>41</v>
      </c>
      <c r="K12" s="55"/>
      <c r="L12" s="27">
        <v>0.1</v>
      </c>
      <c r="M12" s="22">
        <f>Example!$F12*Example!$L12</f>
        <v>0.1</v>
      </c>
      <c r="N12" s="23">
        <f>Example!$F12*Example!$L12</f>
        <v>0.1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49.5" customHeight="1">
      <c r="A13" s="19" t="s">
        <v>42</v>
      </c>
      <c r="B13" s="18">
        <v>3023</v>
      </c>
      <c r="C13" s="18">
        <v>302301</v>
      </c>
      <c r="D13" s="19" t="s">
        <v>44</v>
      </c>
      <c r="E13" s="19" t="s">
        <v>38</v>
      </c>
      <c r="F13" s="20">
        <v>2</v>
      </c>
      <c r="G13" s="20" t="s">
        <v>39</v>
      </c>
      <c r="H13" s="52" t="s">
        <v>40</v>
      </c>
      <c r="I13" s="52"/>
      <c r="J13" s="20" t="s">
        <v>41</v>
      </c>
      <c r="K13" s="53"/>
      <c r="L13" s="21">
        <v>0.1</v>
      </c>
      <c r="M13" s="22">
        <f>Example!$F13*Example!$L13</f>
        <v>0.2</v>
      </c>
      <c r="N13" s="23">
        <f>Example!$F13*Example!$L13</f>
        <v>0.2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49.5" customHeight="1">
      <c r="A14" s="25" t="s">
        <v>42</v>
      </c>
      <c r="B14" s="24">
        <v>3023</v>
      </c>
      <c r="C14" s="24">
        <v>4211398</v>
      </c>
      <c r="D14" s="25" t="s">
        <v>44</v>
      </c>
      <c r="E14" s="25" t="s">
        <v>45</v>
      </c>
      <c r="F14" s="26">
        <v>1</v>
      </c>
      <c r="G14" s="26" t="s">
        <v>39</v>
      </c>
      <c r="H14" s="54" t="s">
        <v>40</v>
      </c>
      <c r="I14" s="54"/>
      <c r="J14" s="26" t="s">
        <v>41</v>
      </c>
      <c r="K14" s="55"/>
      <c r="L14" s="27">
        <v>0.1</v>
      </c>
      <c r="M14" s="22">
        <f>Example!$F14*Example!$L14</f>
        <v>0.1</v>
      </c>
      <c r="N14" s="23">
        <f>Example!$F14*Example!$L14</f>
        <v>0.1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19" t="s">
        <v>42</v>
      </c>
      <c r="B15" s="18">
        <v>3794</v>
      </c>
      <c r="C15" s="18">
        <v>379401</v>
      </c>
      <c r="D15" s="19" t="s">
        <v>46</v>
      </c>
      <c r="E15" s="19" t="s">
        <v>38</v>
      </c>
      <c r="F15" s="20">
        <v>1</v>
      </c>
      <c r="G15" s="20" t="s">
        <v>39</v>
      </c>
      <c r="H15" s="52" t="s">
        <v>40</v>
      </c>
      <c r="I15" s="52"/>
      <c r="J15" s="20" t="s">
        <v>41</v>
      </c>
      <c r="K15" s="53"/>
      <c r="L15" s="21">
        <v>0.1</v>
      </c>
      <c r="M15" s="22">
        <f>Example!$F15*Example!$L15</f>
        <v>0.1</v>
      </c>
      <c r="N15" s="23">
        <f>Example!$F15*Example!$L15</f>
        <v>0.1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5" t="s">
        <v>42</v>
      </c>
      <c r="B16" s="24">
        <v>3623</v>
      </c>
      <c r="C16" s="24">
        <v>362301</v>
      </c>
      <c r="D16" s="25" t="s">
        <v>47</v>
      </c>
      <c r="E16" s="25" t="s">
        <v>38</v>
      </c>
      <c r="F16" s="26">
        <v>1</v>
      </c>
      <c r="G16" s="26" t="s">
        <v>39</v>
      </c>
      <c r="H16" s="54" t="s">
        <v>40</v>
      </c>
      <c r="I16" s="54"/>
      <c r="J16" s="26" t="s">
        <v>41</v>
      </c>
      <c r="K16" s="55"/>
      <c r="L16" s="27">
        <v>0.1</v>
      </c>
      <c r="M16" s="22">
        <f>Example!$F16*Example!$L16</f>
        <v>0.1</v>
      </c>
      <c r="N16" s="23">
        <f>Example!$F16*Example!$L16</f>
        <v>0.1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19" t="s">
        <v>42</v>
      </c>
      <c r="B17" s="18">
        <v>3623</v>
      </c>
      <c r="C17" s="18">
        <v>362321</v>
      </c>
      <c r="D17" s="19" t="s">
        <v>47</v>
      </c>
      <c r="E17" s="19" t="s">
        <v>48</v>
      </c>
      <c r="F17" s="20">
        <v>1</v>
      </c>
      <c r="G17" s="20" t="s">
        <v>39</v>
      </c>
      <c r="H17" s="52" t="s">
        <v>40</v>
      </c>
      <c r="I17" s="52"/>
      <c r="J17" s="20" t="s">
        <v>41</v>
      </c>
      <c r="K17" s="53"/>
      <c r="L17" s="21">
        <v>0.1</v>
      </c>
      <c r="M17" s="22">
        <f>Example!$F17*Example!$L17</f>
        <v>0.1</v>
      </c>
      <c r="N17" s="23">
        <f>Example!$F17*Example!$L17</f>
        <v>0.1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5" t="s">
        <v>42</v>
      </c>
      <c r="B18" s="24">
        <v>94148</v>
      </c>
      <c r="C18" s="24">
        <v>302201</v>
      </c>
      <c r="D18" s="25" t="s">
        <v>49</v>
      </c>
      <c r="E18" s="25" t="s">
        <v>38</v>
      </c>
      <c r="F18" s="26">
        <v>1</v>
      </c>
      <c r="G18" s="26" t="s">
        <v>39</v>
      </c>
      <c r="H18" s="54" t="s">
        <v>40</v>
      </c>
      <c r="I18" s="54"/>
      <c r="J18" s="26" t="s">
        <v>41</v>
      </c>
      <c r="K18" s="55"/>
      <c r="L18" s="27">
        <v>0.15</v>
      </c>
      <c r="M18" s="22">
        <f>Example!$F18*Example!$L18</f>
        <v>0.15</v>
      </c>
      <c r="N18" s="23">
        <f>Example!$F18*Example!$L18</f>
        <v>0.15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19" t="s">
        <v>50</v>
      </c>
      <c r="B19" s="18">
        <v>6141</v>
      </c>
      <c r="C19" s="18">
        <v>4210633</v>
      </c>
      <c r="D19" s="19" t="s">
        <v>51</v>
      </c>
      <c r="E19" s="19" t="s">
        <v>52</v>
      </c>
      <c r="F19" s="20">
        <v>1</v>
      </c>
      <c r="G19" s="20" t="s">
        <v>39</v>
      </c>
      <c r="H19" s="52" t="s">
        <v>40</v>
      </c>
      <c r="I19" s="52"/>
      <c r="J19" s="20" t="s">
        <v>41</v>
      </c>
      <c r="K19" s="53"/>
      <c r="L19" s="21">
        <v>0.1</v>
      </c>
      <c r="M19" s="22">
        <f>Example!$F19*Example!$L19</f>
        <v>0.1</v>
      </c>
      <c r="N19" s="23">
        <f>Example!$F19*Example!$L19</f>
        <v>0.1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5" t="s">
        <v>50</v>
      </c>
      <c r="B20" s="24">
        <v>3070</v>
      </c>
      <c r="C20" s="24">
        <v>307021</v>
      </c>
      <c r="D20" s="25" t="s">
        <v>53</v>
      </c>
      <c r="E20" s="25" t="s">
        <v>48</v>
      </c>
      <c r="F20" s="26">
        <v>4</v>
      </c>
      <c r="G20" s="26" t="s">
        <v>39</v>
      </c>
      <c r="H20" s="54" t="s">
        <v>40</v>
      </c>
      <c r="I20" s="54"/>
      <c r="J20" s="26" t="s">
        <v>41</v>
      </c>
      <c r="K20" s="55"/>
      <c r="L20" s="27">
        <v>0.1</v>
      </c>
      <c r="M20" s="22">
        <f>Example!$F20*Example!$L20</f>
        <v>0.4</v>
      </c>
      <c r="N20" s="23">
        <f>Example!$F20*Example!$L20</f>
        <v>0.4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19" t="s">
        <v>50</v>
      </c>
      <c r="B21" s="18">
        <v>2412</v>
      </c>
      <c r="C21" s="18">
        <v>241201</v>
      </c>
      <c r="D21" s="19" t="s">
        <v>54</v>
      </c>
      <c r="E21" s="19" t="s">
        <v>38</v>
      </c>
      <c r="F21" s="20">
        <v>1</v>
      </c>
      <c r="G21" s="20" t="s">
        <v>39</v>
      </c>
      <c r="H21" s="52" t="s">
        <v>40</v>
      </c>
      <c r="I21" s="52"/>
      <c r="J21" s="20" t="s">
        <v>41</v>
      </c>
      <c r="K21" s="53"/>
      <c r="L21" s="21">
        <v>0.1</v>
      </c>
      <c r="M21" s="22">
        <f>Example!$F21*Example!$L21</f>
        <v>0.1</v>
      </c>
      <c r="N21" s="23">
        <f>Example!$F21*Example!$L21</f>
        <v>0.1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5" t="s">
        <v>50</v>
      </c>
      <c r="B22" s="24">
        <v>6019</v>
      </c>
      <c r="C22" s="24">
        <v>4538353</v>
      </c>
      <c r="D22" s="25" t="s">
        <v>55</v>
      </c>
      <c r="E22" s="25" t="s">
        <v>38</v>
      </c>
      <c r="F22" s="26">
        <v>4</v>
      </c>
      <c r="G22" s="26" t="s">
        <v>39</v>
      </c>
      <c r="H22" s="54" t="s">
        <v>40</v>
      </c>
      <c r="I22" s="54"/>
      <c r="J22" s="26" t="s">
        <v>41</v>
      </c>
      <c r="K22" s="55"/>
      <c r="L22" s="27">
        <v>0.15</v>
      </c>
      <c r="M22" s="22">
        <f>Example!$F22*Example!$L22</f>
        <v>0.6</v>
      </c>
      <c r="N22" s="23">
        <f>Example!$F22*Example!$L22</f>
        <v>0.6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19" t="s">
        <v>50</v>
      </c>
      <c r="B23" s="18">
        <v>2431</v>
      </c>
      <c r="C23" s="18">
        <v>4558168</v>
      </c>
      <c r="D23" s="19" t="s">
        <v>56</v>
      </c>
      <c r="E23" s="19" t="s">
        <v>38</v>
      </c>
      <c r="F23" s="20">
        <v>1</v>
      </c>
      <c r="G23" s="20" t="s">
        <v>39</v>
      </c>
      <c r="H23" s="52" t="s">
        <v>40</v>
      </c>
      <c r="I23" s="52"/>
      <c r="J23" s="20" t="s">
        <v>41</v>
      </c>
      <c r="K23" s="53"/>
      <c r="L23" s="21">
        <v>0.2</v>
      </c>
      <c r="M23" s="22">
        <f>Example!$F23*Example!$L23</f>
        <v>0.2</v>
      </c>
      <c r="N23" s="23">
        <f>Example!$F23*Example!$L23</f>
        <v>0.2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25" t="s">
        <v>50</v>
      </c>
      <c r="B24" s="24">
        <v>63868</v>
      </c>
      <c r="C24" s="24">
        <v>4535737</v>
      </c>
      <c r="D24" s="25" t="s">
        <v>57</v>
      </c>
      <c r="E24" s="25" t="s">
        <v>38</v>
      </c>
      <c r="F24" s="26">
        <v>4</v>
      </c>
      <c r="G24" s="26" t="s">
        <v>39</v>
      </c>
      <c r="H24" s="54" t="s">
        <v>40</v>
      </c>
      <c r="I24" s="54"/>
      <c r="J24" s="26" t="s">
        <v>41</v>
      </c>
      <c r="K24" s="55"/>
      <c r="L24" s="27">
        <v>0.15</v>
      </c>
      <c r="M24" s="22">
        <f>Example!$F24*Example!$L24</f>
        <v>0.6</v>
      </c>
      <c r="N24" s="23">
        <f>Example!$F24*Example!$L24</f>
        <v>0.6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19" t="s">
        <v>50</v>
      </c>
      <c r="B25" s="18">
        <v>2540</v>
      </c>
      <c r="C25" s="18">
        <v>4211632</v>
      </c>
      <c r="D25" s="19" t="s">
        <v>58</v>
      </c>
      <c r="E25" s="19" t="s">
        <v>45</v>
      </c>
      <c r="F25" s="20">
        <v>4</v>
      </c>
      <c r="G25" s="20" t="s">
        <v>39</v>
      </c>
      <c r="H25" s="52" t="s">
        <v>40</v>
      </c>
      <c r="I25" s="52"/>
      <c r="J25" s="20" t="s">
        <v>41</v>
      </c>
      <c r="K25" s="53"/>
      <c r="L25" s="21">
        <v>0.15</v>
      </c>
      <c r="M25" s="22">
        <f>Example!$F25*Example!$L25</f>
        <v>0.6</v>
      </c>
      <c r="N25" s="23">
        <f>Example!$F25*Example!$L25</f>
        <v>0.6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25" t="s">
        <v>50</v>
      </c>
      <c r="B26" s="24">
        <v>3176</v>
      </c>
      <c r="C26" s="24">
        <v>4225733</v>
      </c>
      <c r="D26" s="25" t="s">
        <v>59</v>
      </c>
      <c r="E26" s="25" t="s">
        <v>52</v>
      </c>
      <c r="F26" s="26">
        <v>1</v>
      </c>
      <c r="G26" s="26" t="s">
        <v>39</v>
      </c>
      <c r="H26" s="54" t="s">
        <v>40</v>
      </c>
      <c r="I26" s="54"/>
      <c r="J26" s="26" t="s">
        <v>41</v>
      </c>
      <c r="K26" s="55"/>
      <c r="L26" s="27">
        <v>0.2</v>
      </c>
      <c r="M26" s="22">
        <f>Example!$F26*Example!$L26</f>
        <v>0.2</v>
      </c>
      <c r="N26" s="23">
        <f>Example!$F26*Example!$L26</f>
        <v>0.2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19" t="s">
        <v>60</v>
      </c>
      <c r="B27" s="18">
        <v>49668</v>
      </c>
      <c r="C27" s="18">
        <v>4224793</v>
      </c>
      <c r="D27" s="19" t="s">
        <v>61</v>
      </c>
      <c r="E27" s="19" t="s">
        <v>62</v>
      </c>
      <c r="F27" s="20">
        <v>1</v>
      </c>
      <c r="G27" s="20" t="s">
        <v>39</v>
      </c>
      <c r="H27" s="52" t="s">
        <v>40</v>
      </c>
      <c r="I27" s="52"/>
      <c r="J27" s="20" t="s">
        <v>41</v>
      </c>
      <c r="K27" s="53"/>
      <c r="L27" s="21">
        <v>0.1</v>
      </c>
      <c r="M27" s="22">
        <f>Example!$F27*Example!$L27</f>
        <v>0.1</v>
      </c>
      <c r="N27" s="23">
        <f>Example!$F27*Example!$L27</f>
        <v>0.1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25" t="s">
        <v>63</v>
      </c>
      <c r="B28" s="24">
        <v>32123</v>
      </c>
      <c r="C28" s="24">
        <v>4211573</v>
      </c>
      <c r="D28" s="25" t="s">
        <v>64</v>
      </c>
      <c r="E28" s="25" t="s">
        <v>45</v>
      </c>
      <c r="F28" s="26">
        <v>4</v>
      </c>
      <c r="G28" s="26" t="s">
        <v>39</v>
      </c>
      <c r="H28" s="54" t="s">
        <v>40</v>
      </c>
      <c r="I28" s="54"/>
      <c r="J28" s="26" t="s">
        <v>41</v>
      </c>
      <c r="K28" s="55"/>
      <c r="L28" s="27">
        <v>0.1</v>
      </c>
      <c r="M28" s="22">
        <f>Example!$F28*Example!$L28</f>
        <v>0.4</v>
      </c>
      <c r="N28" s="23">
        <f>Example!$F28*Example!$L28</f>
        <v>0.4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>
      <c r="A29" s="19" t="s">
        <v>63</v>
      </c>
      <c r="B29" s="18">
        <v>6590</v>
      </c>
      <c r="C29" s="18">
        <v>4211622</v>
      </c>
      <c r="D29" s="19" t="s">
        <v>65</v>
      </c>
      <c r="E29" s="19" t="s">
        <v>45</v>
      </c>
      <c r="F29" s="20">
        <v>8</v>
      </c>
      <c r="G29" s="20" t="s">
        <v>39</v>
      </c>
      <c r="H29" s="52" t="s">
        <v>40</v>
      </c>
      <c r="I29" s="52"/>
      <c r="J29" s="20" t="s">
        <v>41</v>
      </c>
      <c r="K29" s="53"/>
      <c r="L29" s="21">
        <v>0.15</v>
      </c>
      <c r="M29" s="22">
        <f>Example!$F29*Example!$L29</f>
        <v>1.2</v>
      </c>
      <c r="N29" s="23">
        <f>Example!$F29*Example!$L29</f>
        <v>1.2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>
      <c r="A30" s="25" t="s">
        <v>66</v>
      </c>
      <c r="B30" s="24">
        <v>3957</v>
      </c>
      <c r="C30" s="24">
        <v>4211473</v>
      </c>
      <c r="D30" s="25" t="s">
        <v>67</v>
      </c>
      <c r="E30" s="25" t="s">
        <v>45</v>
      </c>
      <c r="F30" s="26">
        <v>4</v>
      </c>
      <c r="G30" s="26" t="s">
        <v>39</v>
      </c>
      <c r="H30" s="54" t="s">
        <v>40</v>
      </c>
      <c r="I30" s="54"/>
      <c r="J30" s="26" t="s">
        <v>41</v>
      </c>
      <c r="K30" s="55"/>
      <c r="L30" s="27">
        <v>0.1</v>
      </c>
      <c r="M30" s="22">
        <f>Example!$F30*Example!$L30</f>
        <v>0.4</v>
      </c>
      <c r="N30" s="23">
        <f>Example!$F30*Example!$L30</f>
        <v>0.4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8"/>
      <c r="B31" s="28"/>
      <c r="C31" s="28"/>
      <c r="D31" s="28" t="s">
        <v>19</v>
      </c>
      <c r="E31" s="28"/>
      <c r="F31" s="29">
        <f>SUBTOTAL(109,Example!$F$11:$F$30)</f>
        <v>46</v>
      </c>
      <c r="G31" s="29"/>
      <c r="H31" s="29"/>
      <c r="I31" s="29"/>
      <c r="J31" s="29"/>
      <c r="K31" s="28"/>
      <c r="L31" s="28"/>
      <c r="M31" s="30">
        <f>SUBTOTAL(109,Example!$M$11:$M$30)</f>
        <v>5.8500000000000014</v>
      </c>
      <c r="N31" s="56">
        <f>SUBTOTAL(109,Example!$M$11:$M$30)</f>
        <v>5.8500000000000014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1"/>
      <c r="G32" s="1"/>
      <c r="H32" s="1"/>
      <c r="I32" s="1"/>
      <c r="J32" s="1"/>
      <c r="K32" s="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1"/>
      <c r="G33" s="1"/>
      <c r="H33" s="1"/>
      <c r="I33" s="1"/>
      <c r="J33" s="1"/>
      <c r="K33" s="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1"/>
      <c r="G34" s="1"/>
      <c r="H34" s="1"/>
      <c r="I34" s="1"/>
      <c r="J34" s="1"/>
      <c r="K34" s="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1"/>
      <c r="G35" s="1"/>
      <c r="H35" s="1"/>
      <c r="I35" s="1"/>
      <c r="J35" s="1"/>
      <c r="K35" s="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2"/>
      <c r="F36" s="1"/>
      <c r="G36" s="1"/>
      <c r="H36" s="1"/>
      <c r="I36" s="1"/>
      <c r="J36" s="1"/>
      <c r="K36" s="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2"/>
      <c r="F37" s="1"/>
      <c r="G37" s="1"/>
      <c r="H37" s="1"/>
      <c r="I37" s="1"/>
      <c r="J37" s="1"/>
      <c r="K37" s="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2"/>
      <c r="F38" s="1"/>
      <c r="G38" s="1"/>
      <c r="H38" s="1"/>
      <c r="I38" s="1"/>
      <c r="J38" s="1"/>
      <c r="K38" s="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2"/>
      <c r="F39" s="1"/>
      <c r="G39" s="1"/>
      <c r="H39" s="1"/>
      <c r="I39" s="1"/>
      <c r="J39" s="1"/>
      <c r="K39" s="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2"/>
      <c r="F40" s="1"/>
      <c r="G40" s="1"/>
      <c r="H40" s="1"/>
      <c r="I40" s="1"/>
      <c r="J40" s="1"/>
      <c r="K40" s="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2"/>
      <c r="F41" s="1"/>
      <c r="G41" s="1"/>
      <c r="H41" s="1"/>
      <c r="I41" s="1"/>
      <c r="J41" s="1"/>
      <c r="K41" s="1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2"/>
      <c r="F42" s="1"/>
      <c r="G42" s="1"/>
      <c r="H42" s="1"/>
      <c r="I42" s="1"/>
      <c r="J42" s="1"/>
      <c r="K42" s="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2"/>
      <c r="F43" s="1"/>
      <c r="G43" s="1"/>
      <c r="H43" s="1"/>
      <c r="I43" s="1"/>
      <c r="J43" s="1"/>
      <c r="K43" s="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2"/>
      <c r="F44" s="1"/>
      <c r="G44" s="1"/>
      <c r="H44" s="1"/>
      <c r="I44" s="1"/>
      <c r="J44" s="1"/>
      <c r="K44" s="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2"/>
      <c r="F45" s="1"/>
      <c r="G45" s="1"/>
      <c r="H45" s="1"/>
      <c r="I45" s="1"/>
      <c r="J45" s="1"/>
      <c r="K45" s="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2"/>
      <c r="F46" s="1"/>
      <c r="G46" s="1"/>
      <c r="H46" s="1"/>
      <c r="I46" s="1"/>
      <c r="J46" s="1"/>
      <c r="K46" s="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2"/>
      <c r="F47" s="1"/>
      <c r="G47" s="1"/>
      <c r="H47" s="1"/>
      <c r="I47" s="1"/>
      <c r="J47" s="1"/>
      <c r="K47" s="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2"/>
      <c r="F48" s="1"/>
      <c r="G48" s="1"/>
      <c r="H48" s="1"/>
      <c r="I48" s="1"/>
      <c r="J48" s="1"/>
      <c r="K48" s="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2"/>
      <c r="F49" s="1"/>
      <c r="G49" s="1"/>
      <c r="H49" s="1"/>
      <c r="I49" s="1"/>
      <c r="J49" s="1"/>
      <c r="K49" s="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2"/>
      <c r="F50" s="1"/>
      <c r="G50" s="1"/>
      <c r="H50" s="1"/>
      <c r="I50" s="1"/>
      <c r="J50" s="1"/>
      <c r="K50" s="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2"/>
      <c r="F51" s="1"/>
      <c r="G51" s="1"/>
      <c r="H51" s="1"/>
      <c r="I51" s="1"/>
      <c r="J51" s="1"/>
      <c r="K51" s="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2"/>
      <c r="F52" s="1"/>
      <c r="G52" s="1"/>
      <c r="H52" s="1"/>
      <c r="I52" s="1"/>
      <c r="J52" s="1"/>
      <c r="K52" s="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2"/>
      <c r="F53" s="1"/>
      <c r="G53" s="1"/>
      <c r="H53" s="1"/>
      <c r="I53" s="1"/>
      <c r="J53" s="1"/>
      <c r="K53" s="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2"/>
      <c r="F54" s="1"/>
      <c r="G54" s="1"/>
      <c r="H54" s="1"/>
      <c r="I54" s="1"/>
      <c r="J54" s="1"/>
      <c r="K54" s="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2"/>
      <c r="F55" s="1"/>
      <c r="G55" s="1"/>
      <c r="H55" s="1"/>
      <c r="I55" s="1"/>
      <c r="J55" s="1"/>
      <c r="K55" s="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2"/>
      <c r="F56" s="1"/>
      <c r="G56" s="1"/>
      <c r="H56" s="1"/>
      <c r="I56" s="1"/>
      <c r="J56" s="1"/>
      <c r="K56" s="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2"/>
      <c r="F57" s="1"/>
      <c r="G57" s="1"/>
      <c r="H57" s="1"/>
      <c r="I57" s="1"/>
      <c r="J57" s="1"/>
      <c r="K57" s="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2"/>
      <c r="F58" s="1"/>
      <c r="G58" s="1"/>
      <c r="H58" s="1"/>
      <c r="I58" s="1"/>
      <c r="J58" s="1"/>
      <c r="K58" s="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2"/>
      <c r="F59" s="1"/>
      <c r="G59" s="1"/>
      <c r="H59" s="1"/>
      <c r="I59" s="1"/>
      <c r="J59" s="1"/>
      <c r="K59" s="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2"/>
      <c r="F60" s="1"/>
      <c r="G60" s="1"/>
      <c r="H60" s="1"/>
      <c r="I60" s="1"/>
      <c r="J60" s="1"/>
      <c r="K60" s="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2"/>
      <c r="F61" s="1"/>
      <c r="G61" s="1"/>
      <c r="H61" s="1"/>
      <c r="I61" s="1"/>
      <c r="J61" s="1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2"/>
      <c r="F62" s="1"/>
      <c r="G62" s="1"/>
      <c r="H62" s="1"/>
      <c r="I62" s="1"/>
      <c r="J62" s="1"/>
      <c r="K62" s="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2"/>
      <c r="F63" s="1"/>
      <c r="G63" s="1"/>
      <c r="H63" s="1"/>
      <c r="I63" s="1"/>
      <c r="J63" s="1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2"/>
      <c r="F64" s="1"/>
      <c r="G64" s="1"/>
      <c r="H64" s="1"/>
      <c r="I64" s="1"/>
      <c r="J64" s="1"/>
      <c r="K64" s="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2"/>
      <c r="F65" s="1"/>
      <c r="G65" s="1"/>
      <c r="H65" s="1"/>
      <c r="I65" s="1"/>
      <c r="J65" s="1"/>
      <c r="K65" s="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2"/>
      <c r="F66" s="1"/>
      <c r="G66" s="1"/>
      <c r="H66" s="1"/>
      <c r="I66" s="1"/>
      <c r="J66" s="1"/>
      <c r="K66" s="1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2"/>
      <c r="F67" s="1"/>
      <c r="G67" s="1"/>
      <c r="H67" s="1"/>
      <c r="I67" s="1"/>
      <c r="J67" s="1"/>
      <c r="K67" s="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2"/>
      <c r="F68" s="1"/>
      <c r="G68" s="1"/>
      <c r="H68" s="1"/>
      <c r="I68" s="1"/>
      <c r="J68" s="1"/>
      <c r="K68" s="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2"/>
      <c r="F69" s="1"/>
      <c r="G69" s="1"/>
      <c r="H69" s="1"/>
      <c r="I69" s="1"/>
      <c r="J69" s="1"/>
      <c r="K69" s="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2"/>
      <c r="F70" s="1"/>
      <c r="G70" s="1"/>
      <c r="H70" s="1"/>
      <c r="I70" s="1"/>
      <c r="J70" s="1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2"/>
      <c r="F71" s="1"/>
      <c r="G71" s="1"/>
      <c r="H71" s="1"/>
      <c r="I71" s="1"/>
      <c r="J71" s="1"/>
      <c r="K71" s="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2"/>
      <c r="F72" s="1"/>
      <c r="G72" s="1"/>
      <c r="H72" s="1"/>
      <c r="I72" s="1"/>
      <c r="J72" s="1"/>
      <c r="K72" s="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2"/>
      <c r="F73" s="1"/>
      <c r="G73" s="1"/>
      <c r="H73" s="1"/>
      <c r="I73" s="1"/>
      <c r="J73" s="1"/>
      <c r="K73" s="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2"/>
      <c r="F74" s="1"/>
      <c r="G74" s="1"/>
      <c r="H74" s="1"/>
      <c r="I74" s="1"/>
      <c r="J74" s="1"/>
      <c r="K74" s="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2"/>
      <c r="F75" s="1"/>
      <c r="G75" s="1"/>
      <c r="H75" s="1"/>
      <c r="I75" s="1"/>
      <c r="J75" s="1"/>
      <c r="K75" s="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2"/>
      <c r="F76" s="1"/>
      <c r="G76" s="1"/>
      <c r="H76" s="1"/>
      <c r="I76" s="1"/>
      <c r="J76" s="1"/>
      <c r="K76" s="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2"/>
      <c r="F77" s="1"/>
      <c r="G77" s="1"/>
      <c r="H77" s="1"/>
      <c r="I77" s="1"/>
      <c r="J77" s="1"/>
      <c r="K77" s="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2"/>
      <c r="F78" s="1"/>
      <c r="G78" s="1"/>
      <c r="H78" s="1"/>
      <c r="I78" s="1"/>
      <c r="J78" s="1"/>
      <c r="K78" s="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2"/>
      <c r="F79" s="1"/>
      <c r="G79" s="1"/>
      <c r="H79" s="1"/>
      <c r="I79" s="1"/>
      <c r="J79" s="1"/>
      <c r="K79" s="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2"/>
      <c r="F80" s="1"/>
      <c r="G80" s="1"/>
      <c r="H80" s="1"/>
      <c r="I80" s="1"/>
      <c r="J80" s="1"/>
      <c r="K80" s="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2"/>
      <c r="F81" s="1"/>
      <c r="G81" s="1"/>
      <c r="H81" s="1"/>
      <c r="I81" s="1"/>
      <c r="J81" s="1"/>
      <c r="K81" s="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2"/>
      <c r="F82" s="1"/>
      <c r="G82" s="1"/>
      <c r="H82" s="1"/>
      <c r="I82" s="1"/>
      <c r="J82" s="1"/>
      <c r="K82" s="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2"/>
      <c r="F83" s="1"/>
      <c r="G83" s="1"/>
      <c r="H83" s="1"/>
      <c r="I83" s="1"/>
      <c r="J83" s="1"/>
      <c r="K83" s="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2"/>
      <c r="F84" s="1"/>
      <c r="G84" s="1"/>
      <c r="H84" s="1"/>
      <c r="I84" s="1"/>
      <c r="J84" s="1"/>
      <c r="K84" s="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2"/>
      <c r="F85" s="1"/>
      <c r="G85" s="1"/>
      <c r="H85" s="1"/>
      <c r="I85" s="1"/>
      <c r="J85" s="1"/>
      <c r="K85" s="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2"/>
      <c r="F86" s="1"/>
      <c r="G86" s="1"/>
      <c r="H86" s="1"/>
      <c r="I86" s="1"/>
      <c r="J86" s="1"/>
      <c r="K86" s="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2"/>
      <c r="F87" s="1"/>
      <c r="G87" s="1"/>
      <c r="H87" s="1"/>
      <c r="I87" s="1"/>
      <c r="J87" s="1"/>
      <c r="K87" s="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2"/>
      <c r="F88" s="1"/>
      <c r="G88" s="1"/>
      <c r="H88" s="1"/>
      <c r="I88" s="1"/>
      <c r="J88" s="1"/>
      <c r="K88" s="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2"/>
      <c r="F89" s="1"/>
      <c r="G89" s="1"/>
      <c r="H89" s="1"/>
      <c r="I89" s="1"/>
      <c r="J89" s="1"/>
      <c r="K89" s="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2"/>
      <c r="F90" s="1"/>
      <c r="G90" s="1"/>
      <c r="H90" s="1"/>
      <c r="I90" s="1"/>
      <c r="J90" s="1"/>
      <c r="K90" s="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2"/>
      <c r="F91" s="1"/>
      <c r="G91" s="1"/>
      <c r="H91" s="1"/>
      <c r="I91" s="1"/>
      <c r="J91" s="1"/>
      <c r="K91" s="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2"/>
      <c r="F92" s="1"/>
      <c r="G92" s="1"/>
      <c r="H92" s="1"/>
      <c r="I92" s="1"/>
      <c r="J92" s="1"/>
      <c r="K92" s="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2"/>
      <c r="F93" s="1"/>
      <c r="G93" s="1"/>
      <c r="H93" s="1"/>
      <c r="I93" s="1"/>
      <c r="J93" s="1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2"/>
      <c r="F94" s="1"/>
      <c r="G94" s="1"/>
      <c r="H94" s="1"/>
      <c r="I94" s="1"/>
      <c r="J94" s="1"/>
      <c r="K94" s="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2"/>
      <c r="F95" s="1"/>
      <c r="G95" s="1"/>
      <c r="H95" s="1"/>
      <c r="I95" s="1"/>
      <c r="J95" s="1"/>
      <c r="K95" s="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2"/>
      <c r="F96" s="1"/>
      <c r="G96" s="1"/>
      <c r="H96" s="1"/>
      <c r="I96" s="1"/>
      <c r="J96" s="1"/>
      <c r="K96" s="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2"/>
      <c r="F97" s="1"/>
      <c r="G97" s="1"/>
      <c r="H97" s="1"/>
      <c r="I97" s="1"/>
      <c r="J97" s="1"/>
      <c r="K97" s="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2"/>
      <c r="F98" s="1"/>
      <c r="G98" s="1"/>
      <c r="H98" s="1"/>
      <c r="I98" s="1"/>
      <c r="J98" s="1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2"/>
      <c r="F99" s="1"/>
      <c r="G99" s="1"/>
      <c r="H99" s="1"/>
      <c r="I99" s="1"/>
      <c r="J99" s="1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2"/>
      <c r="F100" s="1"/>
      <c r="G100" s="1"/>
      <c r="H100" s="1"/>
      <c r="I100" s="1"/>
      <c r="J100" s="1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2"/>
      <c r="F101" s="1"/>
      <c r="G101" s="1"/>
      <c r="H101" s="1"/>
      <c r="I101" s="1"/>
      <c r="J101" s="1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2"/>
      <c r="F102" s="1"/>
      <c r="G102" s="1"/>
      <c r="H102" s="1"/>
      <c r="I102" s="1"/>
      <c r="J102" s="1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2"/>
      <c r="F103" s="1"/>
      <c r="G103" s="1"/>
      <c r="H103" s="1"/>
      <c r="I103" s="1"/>
      <c r="J103" s="1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2"/>
      <c r="F104" s="1"/>
      <c r="G104" s="1"/>
      <c r="H104" s="1"/>
      <c r="I104" s="1"/>
      <c r="J104" s="1"/>
      <c r="K104" s="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2"/>
      <c r="F105" s="1"/>
      <c r="G105" s="1"/>
      <c r="H105" s="1"/>
      <c r="I105" s="1"/>
      <c r="J105" s="1"/>
      <c r="K105" s="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2"/>
      <c r="F106" s="1"/>
      <c r="G106" s="1"/>
      <c r="H106" s="1"/>
      <c r="I106" s="1"/>
      <c r="J106" s="1"/>
      <c r="K106" s="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2"/>
      <c r="F107" s="1"/>
      <c r="G107" s="1"/>
      <c r="H107" s="1"/>
      <c r="I107" s="1"/>
      <c r="J107" s="1"/>
      <c r="K107" s="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2"/>
      <c r="F108" s="1"/>
      <c r="G108" s="1"/>
      <c r="H108" s="1"/>
      <c r="I108" s="1"/>
      <c r="J108" s="1"/>
      <c r="K108" s="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2"/>
      <c r="F109" s="1"/>
      <c r="G109" s="1"/>
      <c r="H109" s="1"/>
      <c r="I109" s="1"/>
      <c r="J109" s="1"/>
      <c r="K109" s="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2"/>
      <c r="F110" s="1"/>
      <c r="G110" s="1"/>
      <c r="H110" s="1"/>
      <c r="I110" s="1"/>
      <c r="J110" s="1"/>
      <c r="K110" s="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2"/>
      <c r="F111" s="1"/>
      <c r="G111" s="1"/>
      <c r="H111" s="1"/>
      <c r="I111" s="1"/>
      <c r="J111" s="1"/>
      <c r="K111" s="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2"/>
      <c r="F112" s="1"/>
      <c r="G112" s="1"/>
      <c r="H112" s="1"/>
      <c r="I112" s="1"/>
      <c r="J112" s="1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2"/>
      <c r="F113" s="1"/>
      <c r="G113" s="1"/>
      <c r="H113" s="1"/>
      <c r="I113" s="1"/>
      <c r="J113" s="1"/>
      <c r="K113" s="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2"/>
      <c r="F114" s="1"/>
      <c r="G114" s="1"/>
      <c r="H114" s="1"/>
      <c r="I114" s="1"/>
      <c r="J114" s="1"/>
      <c r="K114" s="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2"/>
      <c r="F115" s="1"/>
      <c r="G115" s="1"/>
      <c r="H115" s="1"/>
      <c r="I115" s="1"/>
      <c r="J115" s="1"/>
      <c r="K115" s="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2"/>
      <c r="F116" s="1"/>
      <c r="G116" s="1"/>
      <c r="H116" s="1"/>
      <c r="I116" s="1"/>
      <c r="J116" s="1"/>
      <c r="K116" s="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2"/>
      <c r="F117" s="1"/>
      <c r="G117" s="1"/>
      <c r="H117" s="1"/>
      <c r="I117" s="1"/>
      <c r="J117" s="1"/>
      <c r="K117" s="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2"/>
      <c r="F118" s="1"/>
      <c r="G118" s="1"/>
      <c r="H118" s="1"/>
      <c r="I118" s="1"/>
      <c r="J118" s="1"/>
      <c r="K118" s="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2"/>
      <c r="F119" s="1"/>
      <c r="G119" s="1"/>
      <c r="H119" s="1"/>
      <c r="I119" s="1"/>
      <c r="J119" s="1"/>
      <c r="K119" s="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2"/>
      <c r="F120" s="1"/>
      <c r="G120" s="1"/>
      <c r="H120" s="1"/>
      <c r="I120" s="1"/>
      <c r="J120" s="1"/>
      <c r="K120" s="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2"/>
      <c r="F121" s="1"/>
      <c r="G121" s="1"/>
      <c r="H121" s="1"/>
      <c r="I121" s="1"/>
      <c r="J121" s="1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2"/>
      <c r="F122" s="1"/>
      <c r="G122" s="1"/>
      <c r="H122" s="1"/>
      <c r="I122" s="1"/>
      <c r="J122" s="1"/>
      <c r="K122" s="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2"/>
      <c r="F123" s="1"/>
      <c r="G123" s="1"/>
      <c r="H123" s="1"/>
      <c r="I123" s="1"/>
      <c r="J123" s="1"/>
      <c r="K123" s="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2"/>
      <c r="F124" s="1"/>
      <c r="G124" s="1"/>
      <c r="H124" s="1"/>
      <c r="I124" s="1"/>
      <c r="J124" s="1"/>
      <c r="K124" s="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2"/>
      <c r="F125" s="1"/>
      <c r="G125" s="1"/>
      <c r="H125" s="1"/>
      <c r="I125" s="1"/>
      <c r="J125" s="1"/>
      <c r="K125" s="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2"/>
      <c r="F126" s="1"/>
      <c r="G126" s="1"/>
      <c r="H126" s="1"/>
      <c r="I126" s="1"/>
      <c r="J126" s="1"/>
      <c r="K126" s="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2"/>
      <c r="F127" s="1"/>
      <c r="G127" s="1"/>
      <c r="H127" s="1"/>
      <c r="I127" s="1"/>
      <c r="J127" s="1"/>
      <c r="K127" s="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2"/>
      <c r="F128" s="1"/>
      <c r="G128" s="1"/>
      <c r="H128" s="1"/>
      <c r="I128" s="1"/>
      <c r="J128" s="1"/>
      <c r="K128" s="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2"/>
      <c r="F129" s="1"/>
      <c r="G129" s="1"/>
      <c r="H129" s="1"/>
      <c r="I129" s="1"/>
      <c r="J129" s="1"/>
      <c r="K129" s="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2"/>
      <c r="F130" s="1"/>
      <c r="G130" s="1"/>
      <c r="H130" s="1"/>
      <c r="I130" s="1"/>
      <c r="J130" s="1"/>
      <c r="K130" s="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2"/>
      <c r="F131" s="1"/>
      <c r="G131" s="1"/>
      <c r="H131" s="1"/>
      <c r="I131" s="1"/>
      <c r="J131" s="1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2"/>
      <c r="F132" s="1"/>
      <c r="G132" s="1"/>
      <c r="H132" s="1"/>
      <c r="I132" s="1"/>
      <c r="J132" s="1"/>
      <c r="K132" s="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2"/>
      <c r="F133" s="1"/>
      <c r="G133" s="1"/>
      <c r="H133" s="1"/>
      <c r="I133" s="1"/>
      <c r="J133" s="1"/>
      <c r="K133" s="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2"/>
      <c r="F134" s="1"/>
      <c r="G134" s="1"/>
      <c r="H134" s="1"/>
      <c r="I134" s="1"/>
      <c r="J134" s="1"/>
      <c r="K134" s="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2"/>
      <c r="F135" s="1"/>
      <c r="G135" s="1"/>
      <c r="H135" s="1"/>
      <c r="I135" s="1"/>
      <c r="J135" s="1"/>
      <c r="K135" s="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2"/>
      <c r="F136" s="1"/>
      <c r="G136" s="1"/>
      <c r="H136" s="1"/>
      <c r="I136" s="1"/>
      <c r="J136" s="1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2"/>
      <c r="F137" s="1"/>
      <c r="G137" s="1"/>
      <c r="H137" s="1"/>
      <c r="I137" s="1"/>
      <c r="J137" s="1"/>
      <c r="K137" s="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2"/>
      <c r="F138" s="1"/>
      <c r="G138" s="1"/>
      <c r="H138" s="1"/>
      <c r="I138" s="1"/>
      <c r="J138" s="1"/>
      <c r="K138" s="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2"/>
      <c r="F139" s="1"/>
      <c r="G139" s="1"/>
      <c r="H139" s="1"/>
      <c r="I139" s="1"/>
      <c r="J139" s="1"/>
      <c r="K139" s="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2"/>
      <c r="F140" s="1"/>
      <c r="G140" s="1"/>
      <c r="H140" s="1"/>
      <c r="I140" s="1"/>
      <c r="J140" s="1"/>
      <c r="K140" s="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2"/>
      <c r="F141" s="1"/>
      <c r="G141" s="1"/>
      <c r="H141" s="1"/>
      <c r="I141" s="1"/>
      <c r="J141" s="1"/>
      <c r="K141" s="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2"/>
      <c r="F142" s="1"/>
      <c r="G142" s="1"/>
      <c r="H142" s="1"/>
      <c r="I142" s="1"/>
      <c r="J142" s="1"/>
      <c r="K142" s="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2"/>
      <c r="F143" s="1"/>
      <c r="G143" s="1"/>
      <c r="H143" s="1"/>
      <c r="I143" s="1"/>
      <c r="J143" s="1"/>
      <c r="K143" s="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2"/>
      <c r="F144" s="1"/>
      <c r="G144" s="1"/>
      <c r="H144" s="1"/>
      <c r="I144" s="1"/>
      <c r="J144" s="1"/>
      <c r="K144" s="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2"/>
      <c r="F145" s="1"/>
      <c r="G145" s="1"/>
      <c r="H145" s="1"/>
      <c r="I145" s="1"/>
      <c r="J145" s="1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2"/>
      <c r="F146" s="1"/>
      <c r="G146" s="1"/>
      <c r="H146" s="1"/>
      <c r="I146" s="1"/>
      <c r="J146" s="1"/>
      <c r="K146" s="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2"/>
      <c r="F147" s="1"/>
      <c r="G147" s="1"/>
      <c r="H147" s="1"/>
      <c r="I147" s="1"/>
      <c r="J147" s="1"/>
      <c r="K147" s="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2"/>
      <c r="F148" s="1"/>
      <c r="G148" s="1"/>
      <c r="H148" s="1"/>
      <c r="I148" s="1"/>
      <c r="J148" s="1"/>
      <c r="K148" s="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2"/>
      <c r="F149" s="1"/>
      <c r="G149" s="1"/>
      <c r="H149" s="1"/>
      <c r="I149" s="1"/>
      <c r="J149" s="1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2"/>
      <c r="F150" s="1"/>
      <c r="G150" s="1"/>
      <c r="H150" s="1"/>
      <c r="I150" s="1"/>
      <c r="J150" s="1"/>
      <c r="K150" s="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2"/>
      <c r="F151" s="1"/>
      <c r="G151" s="1"/>
      <c r="H151" s="1"/>
      <c r="I151" s="1"/>
      <c r="J151" s="1"/>
      <c r="K151" s="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2"/>
      <c r="F152" s="1"/>
      <c r="G152" s="1"/>
      <c r="H152" s="1"/>
      <c r="I152" s="1"/>
      <c r="J152" s="1"/>
      <c r="K152" s="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2"/>
      <c r="F153" s="1"/>
      <c r="G153" s="1"/>
      <c r="H153" s="1"/>
      <c r="I153" s="1"/>
      <c r="J153" s="1"/>
      <c r="K153" s="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2"/>
      <c r="F154" s="1"/>
      <c r="G154" s="1"/>
      <c r="H154" s="1"/>
      <c r="I154" s="1"/>
      <c r="J154" s="1"/>
      <c r="K154" s="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2"/>
      <c r="F155" s="1"/>
      <c r="G155" s="1"/>
      <c r="H155" s="1"/>
      <c r="I155" s="1"/>
      <c r="J155" s="1"/>
      <c r="K155" s="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2"/>
      <c r="F156" s="1"/>
      <c r="G156" s="1"/>
      <c r="H156" s="1"/>
      <c r="I156" s="1"/>
      <c r="J156" s="1"/>
      <c r="K156" s="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2"/>
      <c r="F157" s="1"/>
      <c r="G157" s="1"/>
      <c r="H157" s="1"/>
      <c r="I157" s="1"/>
      <c r="J157" s="1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2"/>
      <c r="F158" s="1"/>
      <c r="G158" s="1"/>
      <c r="H158" s="1"/>
      <c r="I158" s="1"/>
      <c r="J158" s="1"/>
      <c r="K158" s="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2"/>
      <c r="F159" s="1"/>
      <c r="G159" s="1"/>
      <c r="H159" s="1"/>
      <c r="I159" s="1"/>
      <c r="J159" s="1"/>
      <c r="K159" s="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2"/>
      <c r="F160" s="1"/>
      <c r="G160" s="1"/>
      <c r="H160" s="1"/>
      <c r="I160" s="1"/>
      <c r="J160" s="1"/>
      <c r="K160" s="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2"/>
      <c r="F161" s="1"/>
      <c r="G161" s="1"/>
      <c r="H161" s="1"/>
      <c r="I161" s="1"/>
      <c r="J161" s="1"/>
      <c r="K161" s="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2"/>
      <c r="F162" s="1"/>
      <c r="G162" s="1"/>
      <c r="H162" s="1"/>
      <c r="I162" s="1"/>
      <c r="J162" s="1"/>
      <c r="K162" s="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2"/>
      <c r="F163" s="1"/>
      <c r="G163" s="1"/>
      <c r="H163" s="1"/>
      <c r="I163" s="1"/>
      <c r="J163" s="1"/>
      <c r="K163" s="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2"/>
      <c r="F164" s="1"/>
      <c r="G164" s="1"/>
      <c r="H164" s="1"/>
      <c r="I164" s="1"/>
      <c r="J164" s="1"/>
      <c r="K164" s="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2"/>
      <c r="F165" s="1"/>
      <c r="G165" s="1"/>
      <c r="H165" s="1"/>
      <c r="I165" s="1"/>
      <c r="J165" s="1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2"/>
      <c r="F166" s="1"/>
      <c r="G166" s="1"/>
      <c r="H166" s="1"/>
      <c r="I166" s="1"/>
      <c r="J166" s="1"/>
      <c r="K166" s="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2"/>
      <c r="F167" s="1"/>
      <c r="G167" s="1"/>
      <c r="H167" s="1"/>
      <c r="I167" s="1"/>
      <c r="J167" s="1"/>
      <c r="K167" s="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2"/>
      <c r="F168" s="1"/>
      <c r="G168" s="1"/>
      <c r="H168" s="1"/>
      <c r="I168" s="1"/>
      <c r="J168" s="1"/>
      <c r="K168" s="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2"/>
      <c r="F169" s="1"/>
      <c r="G169" s="1"/>
      <c r="H169" s="1"/>
      <c r="I169" s="1"/>
      <c r="J169" s="1"/>
      <c r="K169" s="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2"/>
      <c r="F170" s="1"/>
      <c r="G170" s="1"/>
      <c r="H170" s="1"/>
      <c r="I170" s="1"/>
      <c r="J170" s="1"/>
      <c r="K170" s="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2"/>
      <c r="F171" s="1"/>
      <c r="G171" s="1"/>
      <c r="H171" s="1"/>
      <c r="I171" s="1"/>
      <c r="J171" s="1"/>
      <c r="K171" s="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2"/>
      <c r="F172" s="1"/>
      <c r="G172" s="1"/>
      <c r="H172" s="1"/>
      <c r="I172" s="1"/>
      <c r="J172" s="1"/>
      <c r="K172" s="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2"/>
      <c r="F173" s="1"/>
      <c r="G173" s="1"/>
      <c r="H173" s="1"/>
      <c r="I173" s="1"/>
      <c r="J173" s="1"/>
      <c r="K173" s="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2"/>
      <c r="F174" s="1"/>
      <c r="G174" s="1"/>
      <c r="H174" s="1"/>
      <c r="I174" s="1"/>
      <c r="J174" s="1"/>
      <c r="K174" s="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2"/>
      <c r="F175" s="1"/>
      <c r="G175" s="1"/>
      <c r="H175" s="1"/>
      <c r="I175" s="1"/>
      <c r="J175" s="1"/>
      <c r="K175" s="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2"/>
      <c r="F176" s="1"/>
      <c r="G176" s="1"/>
      <c r="H176" s="1"/>
      <c r="I176" s="1"/>
      <c r="J176" s="1"/>
      <c r="K176" s="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2"/>
      <c r="F177" s="1"/>
      <c r="G177" s="1"/>
      <c r="H177" s="1"/>
      <c r="I177" s="1"/>
      <c r="J177" s="1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2"/>
      <c r="F178" s="1"/>
      <c r="G178" s="1"/>
      <c r="H178" s="1"/>
      <c r="I178" s="1"/>
      <c r="J178" s="1"/>
      <c r="K178" s="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2"/>
      <c r="F179" s="1"/>
      <c r="G179" s="1"/>
      <c r="H179" s="1"/>
      <c r="I179" s="1"/>
      <c r="J179" s="1"/>
      <c r="K179" s="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2"/>
      <c r="F180" s="1"/>
      <c r="G180" s="1"/>
      <c r="H180" s="1"/>
      <c r="I180" s="1"/>
      <c r="J180" s="1"/>
      <c r="K180" s="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2"/>
      <c r="F181" s="1"/>
      <c r="G181" s="1"/>
      <c r="H181" s="1"/>
      <c r="I181" s="1"/>
      <c r="J181" s="1"/>
      <c r="K181" s="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2"/>
      <c r="F182" s="1"/>
      <c r="G182" s="1"/>
      <c r="H182" s="1"/>
      <c r="I182" s="1"/>
      <c r="J182" s="1"/>
      <c r="K182" s="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2"/>
      <c r="F183" s="1"/>
      <c r="G183" s="1"/>
      <c r="H183" s="1"/>
      <c r="I183" s="1"/>
      <c r="J183" s="1"/>
      <c r="K183" s="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2"/>
      <c r="F184" s="1"/>
      <c r="G184" s="1"/>
      <c r="H184" s="1"/>
      <c r="I184" s="1"/>
      <c r="J184" s="1"/>
      <c r="K184" s="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2"/>
      <c r="F185" s="1"/>
      <c r="G185" s="1"/>
      <c r="H185" s="1"/>
      <c r="I185" s="1"/>
      <c r="J185" s="1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2"/>
      <c r="F186" s="1"/>
      <c r="G186" s="1"/>
      <c r="H186" s="1"/>
      <c r="I186" s="1"/>
      <c r="J186" s="1"/>
      <c r="K186" s="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2"/>
      <c r="F187" s="1"/>
      <c r="G187" s="1"/>
      <c r="H187" s="1"/>
      <c r="I187" s="1"/>
      <c r="J187" s="1"/>
      <c r="K187" s="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2"/>
      <c r="F188" s="1"/>
      <c r="G188" s="1"/>
      <c r="H188" s="1"/>
      <c r="I188" s="1"/>
      <c r="J188" s="1"/>
      <c r="K188" s="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2"/>
      <c r="F189" s="1"/>
      <c r="G189" s="1"/>
      <c r="H189" s="1"/>
      <c r="I189" s="1"/>
      <c r="J189" s="1"/>
      <c r="K189" s="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2"/>
      <c r="F190" s="1"/>
      <c r="G190" s="1"/>
      <c r="H190" s="1"/>
      <c r="I190" s="1"/>
      <c r="J190" s="1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2"/>
      <c r="F191" s="1"/>
      <c r="G191" s="1"/>
      <c r="H191" s="1"/>
      <c r="I191" s="1"/>
      <c r="J191" s="1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2"/>
      <c r="F192" s="1"/>
      <c r="G192" s="1"/>
      <c r="H192" s="1"/>
      <c r="I192" s="1"/>
      <c r="J192" s="1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2"/>
      <c r="F193" s="1"/>
      <c r="G193" s="1"/>
      <c r="H193" s="1"/>
      <c r="I193" s="1"/>
      <c r="J193" s="1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2"/>
      <c r="F194" s="1"/>
      <c r="G194" s="1"/>
      <c r="H194" s="1"/>
      <c r="I194" s="1"/>
      <c r="J194" s="1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2"/>
      <c r="F195" s="1"/>
      <c r="G195" s="1"/>
      <c r="H195" s="1"/>
      <c r="I195" s="1"/>
      <c r="J195" s="1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2"/>
      <c r="F196" s="1"/>
      <c r="G196" s="1"/>
      <c r="H196" s="1"/>
      <c r="I196" s="1"/>
      <c r="J196" s="1"/>
      <c r="K196" s="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2"/>
      <c r="F197" s="1"/>
      <c r="G197" s="1"/>
      <c r="H197" s="1"/>
      <c r="I197" s="1"/>
      <c r="J197" s="1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2"/>
      <c r="F198" s="1"/>
      <c r="G198" s="1"/>
      <c r="H198" s="1"/>
      <c r="I198" s="1"/>
      <c r="J198" s="1"/>
      <c r="K198" s="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2"/>
      <c r="F199" s="1"/>
      <c r="G199" s="1"/>
      <c r="H199" s="1"/>
      <c r="I199" s="1"/>
      <c r="J199" s="1"/>
      <c r="K199" s="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2"/>
      <c r="F200" s="1"/>
      <c r="G200" s="1"/>
      <c r="H200" s="1"/>
      <c r="I200" s="1"/>
      <c r="J200" s="1"/>
      <c r="K200" s="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2"/>
      <c r="F201" s="1"/>
      <c r="G201" s="1"/>
      <c r="H201" s="1"/>
      <c r="I201" s="1"/>
      <c r="J201" s="1"/>
      <c r="K201" s="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2"/>
      <c r="F202" s="1"/>
      <c r="G202" s="1"/>
      <c r="H202" s="1"/>
      <c r="I202" s="1"/>
      <c r="J202" s="1"/>
      <c r="K202" s="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2"/>
      <c r="F203" s="1"/>
      <c r="G203" s="1"/>
      <c r="H203" s="1"/>
      <c r="I203" s="1"/>
      <c r="J203" s="1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2"/>
      <c r="F204" s="1"/>
      <c r="G204" s="1"/>
      <c r="H204" s="1"/>
      <c r="I204" s="1"/>
      <c r="J204" s="1"/>
      <c r="K204" s="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2"/>
      <c r="F205" s="1"/>
      <c r="G205" s="1"/>
      <c r="H205" s="1"/>
      <c r="I205" s="1"/>
      <c r="J205" s="1"/>
      <c r="K205" s="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2"/>
      <c r="F206" s="1"/>
      <c r="G206" s="1"/>
      <c r="H206" s="1"/>
      <c r="I206" s="1"/>
      <c r="J206" s="1"/>
      <c r="K206" s="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2"/>
      <c r="F207" s="1"/>
      <c r="G207" s="1"/>
      <c r="H207" s="1"/>
      <c r="I207" s="1"/>
      <c r="J207" s="1"/>
      <c r="K207" s="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2"/>
      <c r="F208" s="1"/>
      <c r="G208" s="1"/>
      <c r="H208" s="1"/>
      <c r="I208" s="1"/>
      <c r="J208" s="1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2"/>
      <c r="F209" s="1"/>
      <c r="G209" s="1"/>
      <c r="H209" s="1"/>
      <c r="I209" s="1"/>
      <c r="J209" s="1"/>
      <c r="K209" s="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2"/>
      <c r="F210" s="1"/>
      <c r="G210" s="1"/>
      <c r="H210" s="1"/>
      <c r="I210" s="1"/>
      <c r="J210" s="1"/>
      <c r="K210" s="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2"/>
      <c r="F211" s="1"/>
      <c r="G211" s="1"/>
      <c r="H211" s="1"/>
      <c r="I211" s="1"/>
      <c r="J211" s="1"/>
      <c r="K211" s="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2"/>
      <c r="F212" s="1"/>
      <c r="G212" s="1"/>
      <c r="H212" s="1"/>
      <c r="I212" s="1"/>
      <c r="J212" s="1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2"/>
      <c r="F213" s="1"/>
      <c r="G213" s="1"/>
      <c r="H213" s="1"/>
      <c r="I213" s="1"/>
      <c r="J213" s="1"/>
      <c r="K213" s="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2"/>
      <c r="F214" s="1"/>
      <c r="G214" s="1"/>
      <c r="H214" s="1"/>
      <c r="I214" s="1"/>
      <c r="J214" s="1"/>
      <c r="K214" s="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2"/>
      <c r="F215" s="1"/>
      <c r="G215" s="1"/>
      <c r="H215" s="1"/>
      <c r="I215" s="1"/>
      <c r="J215" s="1"/>
      <c r="K215" s="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2"/>
      <c r="F216" s="1"/>
      <c r="G216" s="1"/>
      <c r="H216" s="1"/>
      <c r="I216" s="1"/>
      <c r="J216" s="1"/>
      <c r="K216" s="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2"/>
      <c r="F217" s="1"/>
      <c r="G217" s="1"/>
      <c r="H217" s="1"/>
      <c r="I217" s="1"/>
      <c r="J217" s="1"/>
      <c r="K217" s="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2"/>
      <c r="F218" s="1"/>
      <c r="G218" s="1"/>
      <c r="H218" s="1"/>
      <c r="I218" s="1"/>
      <c r="J218" s="1"/>
      <c r="K218" s="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2"/>
      <c r="F219" s="1"/>
      <c r="G219" s="1"/>
      <c r="H219" s="1"/>
      <c r="I219" s="1"/>
      <c r="J219" s="1"/>
      <c r="K219" s="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2"/>
      <c r="F220" s="1"/>
      <c r="G220" s="1"/>
      <c r="H220" s="1"/>
      <c r="I220" s="1"/>
      <c r="J220" s="1"/>
      <c r="K220" s="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2"/>
      <c r="F221" s="1"/>
      <c r="G221" s="1"/>
      <c r="H221" s="1"/>
      <c r="I221" s="1"/>
      <c r="J221" s="1"/>
      <c r="K221" s="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2"/>
      <c r="F222" s="1"/>
      <c r="G222" s="1"/>
      <c r="H222" s="1"/>
      <c r="I222" s="1"/>
      <c r="J222" s="1"/>
      <c r="K222" s="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2"/>
      <c r="F223" s="1"/>
      <c r="G223" s="1"/>
      <c r="H223" s="1"/>
      <c r="I223" s="1"/>
      <c r="J223" s="1"/>
      <c r="K223" s="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2"/>
      <c r="F224" s="1"/>
      <c r="G224" s="1"/>
      <c r="H224" s="1"/>
      <c r="I224" s="1"/>
      <c r="J224" s="1"/>
      <c r="K224" s="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2"/>
      <c r="F225" s="1"/>
      <c r="G225" s="1"/>
      <c r="H225" s="1"/>
      <c r="I225" s="1"/>
      <c r="J225" s="1"/>
      <c r="K225" s="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2"/>
      <c r="F226" s="1"/>
      <c r="G226" s="1"/>
      <c r="H226" s="1"/>
      <c r="I226" s="1"/>
      <c r="J226" s="1"/>
      <c r="K226" s="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2"/>
      <c r="F227" s="1"/>
      <c r="G227" s="1"/>
      <c r="H227" s="1"/>
      <c r="I227" s="1"/>
      <c r="J227" s="1"/>
      <c r="K227" s="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2"/>
      <c r="F228" s="1"/>
      <c r="G228" s="1"/>
      <c r="H228" s="1"/>
      <c r="I228" s="1"/>
      <c r="J228" s="1"/>
      <c r="K228" s="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2"/>
      <c r="F229" s="1"/>
      <c r="G229" s="1"/>
      <c r="H229" s="1"/>
      <c r="I229" s="1"/>
      <c r="J229" s="1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2"/>
      <c r="F230" s="1"/>
      <c r="G230" s="1"/>
      <c r="H230" s="1"/>
      <c r="I230" s="1"/>
      <c r="J230" s="1"/>
      <c r="K230" s="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2"/>
      <c r="F231" s="1"/>
      <c r="G231" s="1"/>
      <c r="H231" s="1"/>
      <c r="I231" s="1"/>
      <c r="J231" s="1"/>
      <c r="K231" s="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2"/>
      <c r="F232" s="1"/>
      <c r="G232" s="1"/>
      <c r="H232" s="1"/>
      <c r="I232" s="1"/>
      <c r="J232" s="1"/>
      <c r="K232" s="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2"/>
      <c r="F233" s="1"/>
      <c r="G233" s="1"/>
      <c r="H233" s="1"/>
      <c r="I233" s="1"/>
      <c r="J233" s="1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2"/>
      <c r="F234" s="1"/>
      <c r="G234" s="1"/>
      <c r="H234" s="1"/>
      <c r="I234" s="1"/>
      <c r="J234" s="1"/>
      <c r="K234" s="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2"/>
      <c r="F235" s="1"/>
      <c r="G235" s="1"/>
      <c r="H235" s="1"/>
      <c r="I235" s="1"/>
      <c r="J235" s="1"/>
      <c r="K235" s="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2"/>
      <c r="F236" s="1"/>
      <c r="G236" s="1"/>
      <c r="H236" s="1"/>
      <c r="I236" s="1"/>
      <c r="J236" s="1"/>
      <c r="K236" s="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2"/>
      <c r="F237" s="1"/>
      <c r="G237" s="1"/>
      <c r="H237" s="1"/>
      <c r="I237" s="1"/>
      <c r="J237" s="1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2"/>
      <c r="F238" s="1"/>
      <c r="G238" s="1"/>
      <c r="H238" s="1"/>
      <c r="I238" s="1"/>
      <c r="J238" s="1"/>
      <c r="K238" s="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2"/>
      <c r="F239" s="1"/>
      <c r="G239" s="1"/>
      <c r="H239" s="1"/>
      <c r="I239" s="1"/>
      <c r="J239" s="1"/>
      <c r="K239" s="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2"/>
      <c r="F240" s="1"/>
      <c r="G240" s="1"/>
      <c r="H240" s="1"/>
      <c r="I240" s="1"/>
      <c r="J240" s="1"/>
      <c r="K240" s="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2"/>
      <c r="F241" s="1"/>
      <c r="G241" s="1"/>
      <c r="H241" s="1"/>
      <c r="I241" s="1"/>
      <c r="J241" s="1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2"/>
      <c r="F242" s="1"/>
      <c r="G242" s="1"/>
      <c r="H242" s="1"/>
      <c r="I242" s="1"/>
      <c r="J242" s="1"/>
      <c r="K242" s="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2"/>
      <c r="F243" s="1"/>
      <c r="G243" s="1"/>
      <c r="H243" s="1"/>
      <c r="I243" s="1"/>
      <c r="J243" s="1"/>
      <c r="K243" s="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2"/>
      <c r="F244" s="1"/>
      <c r="G244" s="1"/>
      <c r="H244" s="1"/>
      <c r="I244" s="1"/>
      <c r="J244" s="1"/>
      <c r="K244" s="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2"/>
      <c r="F245" s="1"/>
      <c r="G245" s="1"/>
      <c r="H245" s="1"/>
      <c r="I245" s="1"/>
      <c r="J245" s="1"/>
      <c r="K245" s="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2"/>
      <c r="F246" s="1"/>
      <c r="G246" s="1"/>
      <c r="H246" s="1"/>
      <c r="I246" s="1"/>
      <c r="J246" s="1"/>
      <c r="K246" s="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2"/>
      <c r="F247" s="1"/>
      <c r="G247" s="1"/>
      <c r="H247" s="1"/>
      <c r="I247" s="1"/>
      <c r="J247" s="1"/>
      <c r="K247" s="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2"/>
      <c r="F248" s="1"/>
      <c r="G248" s="1"/>
      <c r="H248" s="1"/>
      <c r="I248" s="1"/>
      <c r="J248" s="1"/>
      <c r="K248" s="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2"/>
      <c r="F249" s="1"/>
      <c r="G249" s="1"/>
      <c r="H249" s="1"/>
      <c r="I249" s="1"/>
      <c r="J249" s="1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2"/>
      <c r="F250" s="1"/>
      <c r="G250" s="1"/>
      <c r="H250" s="1"/>
      <c r="I250" s="1"/>
      <c r="J250" s="1"/>
      <c r="K250" s="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2"/>
      <c r="F251" s="1"/>
      <c r="G251" s="1"/>
      <c r="H251" s="1"/>
      <c r="I251" s="1"/>
      <c r="J251" s="1"/>
      <c r="K251" s="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2"/>
      <c r="F252" s="1"/>
      <c r="G252" s="1"/>
      <c r="H252" s="1"/>
      <c r="I252" s="1"/>
      <c r="J252" s="1"/>
      <c r="K252" s="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2"/>
      <c r="F253" s="1"/>
      <c r="G253" s="1"/>
      <c r="H253" s="1"/>
      <c r="I253" s="1"/>
      <c r="J253" s="1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2"/>
      <c r="F254" s="1"/>
      <c r="G254" s="1"/>
      <c r="H254" s="1"/>
      <c r="I254" s="1"/>
      <c r="J254" s="1"/>
      <c r="K254" s="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2"/>
      <c r="F255" s="1"/>
      <c r="G255" s="1"/>
      <c r="H255" s="1"/>
      <c r="I255" s="1"/>
      <c r="J255" s="1"/>
      <c r="K255" s="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2"/>
      <c r="F256" s="1"/>
      <c r="G256" s="1"/>
      <c r="H256" s="1"/>
      <c r="I256" s="1"/>
      <c r="J256" s="1"/>
      <c r="K256" s="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2"/>
      <c r="F257" s="1"/>
      <c r="G257" s="1"/>
      <c r="H257" s="1"/>
      <c r="I257" s="1"/>
      <c r="J257" s="1"/>
      <c r="K257" s="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2"/>
      <c r="F258" s="1"/>
      <c r="G258" s="1"/>
      <c r="H258" s="1"/>
      <c r="I258" s="1"/>
      <c r="J258" s="1"/>
      <c r="K258" s="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2"/>
      <c r="F259" s="1"/>
      <c r="G259" s="1"/>
      <c r="H259" s="1"/>
      <c r="I259" s="1"/>
      <c r="J259" s="1"/>
      <c r="K259" s="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2"/>
      <c r="F260" s="1"/>
      <c r="G260" s="1"/>
      <c r="H260" s="1"/>
      <c r="I260" s="1"/>
      <c r="J260" s="1"/>
      <c r="K260" s="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2"/>
      <c r="F261" s="1"/>
      <c r="G261" s="1"/>
      <c r="H261" s="1"/>
      <c r="I261" s="1"/>
      <c r="J261" s="1"/>
      <c r="K261" s="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2"/>
      <c r="F262" s="1"/>
      <c r="G262" s="1"/>
      <c r="H262" s="1"/>
      <c r="I262" s="1"/>
      <c r="J262" s="1"/>
      <c r="K262" s="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2"/>
      <c r="F263" s="1"/>
      <c r="G263" s="1"/>
      <c r="H263" s="1"/>
      <c r="I263" s="1"/>
      <c r="J263" s="1"/>
      <c r="K263" s="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2"/>
      <c r="F264" s="1"/>
      <c r="G264" s="1"/>
      <c r="H264" s="1"/>
      <c r="I264" s="1"/>
      <c r="J264" s="1"/>
      <c r="K264" s="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2"/>
      <c r="F265" s="1"/>
      <c r="G265" s="1"/>
      <c r="H265" s="1"/>
      <c r="I265" s="1"/>
      <c r="J265" s="1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2"/>
      <c r="F266" s="1"/>
      <c r="G266" s="1"/>
      <c r="H266" s="1"/>
      <c r="I266" s="1"/>
      <c r="J266" s="1"/>
      <c r="K266" s="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2"/>
      <c r="F267" s="1"/>
      <c r="G267" s="1"/>
      <c r="H267" s="1"/>
      <c r="I267" s="1"/>
      <c r="J267" s="1"/>
      <c r="K267" s="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2"/>
      <c r="F268" s="1"/>
      <c r="G268" s="1"/>
      <c r="H268" s="1"/>
      <c r="I268" s="1"/>
      <c r="J268" s="1"/>
      <c r="K268" s="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2"/>
      <c r="F269" s="1"/>
      <c r="G269" s="1"/>
      <c r="H269" s="1"/>
      <c r="I269" s="1"/>
      <c r="J269" s="1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2"/>
      <c r="F270" s="1"/>
      <c r="G270" s="1"/>
      <c r="H270" s="1"/>
      <c r="I270" s="1"/>
      <c r="J270" s="1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2"/>
      <c r="F271" s="1"/>
      <c r="G271" s="1"/>
      <c r="H271" s="1"/>
      <c r="I271" s="1"/>
      <c r="J271" s="1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2"/>
      <c r="F272" s="1"/>
      <c r="G272" s="1"/>
      <c r="H272" s="1"/>
      <c r="I272" s="1"/>
      <c r="J272" s="1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2"/>
      <c r="F273" s="1"/>
      <c r="G273" s="1"/>
      <c r="H273" s="1"/>
      <c r="I273" s="1"/>
      <c r="J273" s="1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2"/>
      <c r="F274" s="1"/>
      <c r="G274" s="1"/>
      <c r="H274" s="1"/>
      <c r="I274" s="1"/>
      <c r="J274" s="1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2"/>
      <c r="F275" s="1"/>
      <c r="G275" s="1"/>
      <c r="H275" s="1"/>
      <c r="I275" s="1"/>
      <c r="J275" s="1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2"/>
      <c r="F276" s="1"/>
      <c r="G276" s="1"/>
      <c r="H276" s="1"/>
      <c r="I276" s="1"/>
      <c r="J276" s="1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2"/>
      <c r="F277" s="1"/>
      <c r="G277" s="1"/>
      <c r="H277" s="1"/>
      <c r="I277" s="1"/>
      <c r="J277" s="1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2"/>
      <c r="F278" s="1"/>
      <c r="G278" s="1"/>
      <c r="H278" s="1"/>
      <c r="I278" s="1"/>
      <c r="J278" s="1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2"/>
      <c r="F279" s="1"/>
      <c r="G279" s="1"/>
      <c r="H279" s="1"/>
      <c r="I279" s="1"/>
      <c r="J279" s="1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2"/>
      <c r="F280" s="1"/>
      <c r="G280" s="1"/>
      <c r="H280" s="1"/>
      <c r="I280" s="1"/>
      <c r="J280" s="1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2"/>
      <c r="F281" s="1"/>
      <c r="G281" s="1"/>
      <c r="H281" s="1"/>
      <c r="I281" s="1"/>
      <c r="J281" s="1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2"/>
      <c r="F282" s="1"/>
      <c r="G282" s="1"/>
      <c r="H282" s="1"/>
      <c r="I282" s="1"/>
      <c r="J282" s="1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2"/>
      <c r="F283" s="1"/>
      <c r="G283" s="1"/>
      <c r="H283" s="1"/>
      <c r="I283" s="1"/>
      <c r="J283" s="1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2"/>
      <c r="F284" s="1"/>
      <c r="G284" s="1"/>
      <c r="H284" s="1"/>
      <c r="I284" s="1"/>
      <c r="J284" s="1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2"/>
      <c r="F285" s="1"/>
      <c r="G285" s="1"/>
      <c r="H285" s="1"/>
      <c r="I285" s="1"/>
      <c r="J285" s="1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2"/>
      <c r="F286" s="1"/>
      <c r="G286" s="1"/>
      <c r="H286" s="1"/>
      <c r="I286" s="1"/>
      <c r="J286" s="1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2"/>
      <c r="F287" s="1"/>
      <c r="G287" s="1"/>
      <c r="H287" s="1"/>
      <c r="I287" s="1"/>
      <c r="J287" s="1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2"/>
      <c r="F288" s="1"/>
      <c r="G288" s="1"/>
      <c r="H288" s="1"/>
      <c r="I288" s="1"/>
      <c r="J288" s="1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2"/>
      <c r="F289" s="1"/>
      <c r="G289" s="1"/>
      <c r="H289" s="1"/>
      <c r="I289" s="1"/>
      <c r="J289" s="1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2"/>
      <c r="F290" s="1"/>
      <c r="G290" s="1"/>
      <c r="H290" s="1"/>
      <c r="I290" s="1"/>
      <c r="J290" s="1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2"/>
      <c r="F291" s="1"/>
      <c r="G291" s="1"/>
      <c r="H291" s="1"/>
      <c r="I291" s="1"/>
      <c r="J291" s="1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2"/>
      <c r="F292" s="1"/>
      <c r="G292" s="1"/>
      <c r="H292" s="1"/>
      <c r="I292" s="1"/>
      <c r="J292" s="1"/>
      <c r="K292" s="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2"/>
      <c r="F293" s="1"/>
      <c r="G293" s="1"/>
      <c r="H293" s="1"/>
      <c r="I293" s="1"/>
      <c r="J293" s="1"/>
      <c r="K293" s="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2"/>
      <c r="F294" s="1"/>
      <c r="G294" s="1"/>
      <c r="H294" s="1"/>
      <c r="I294" s="1"/>
      <c r="J294" s="1"/>
      <c r="K294" s="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2"/>
      <c r="F295" s="1"/>
      <c r="G295" s="1"/>
      <c r="H295" s="1"/>
      <c r="I295" s="1"/>
      <c r="J295" s="1"/>
      <c r="K295" s="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2"/>
      <c r="F296" s="1"/>
      <c r="G296" s="1"/>
      <c r="H296" s="1"/>
      <c r="I296" s="1"/>
      <c r="J296" s="1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2"/>
      <c r="F297" s="1"/>
      <c r="G297" s="1"/>
      <c r="H297" s="1"/>
      <c r="I297" s="1"/>
      <c r="J297" s="1"/>
      <c r="K297" s="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2"/>
      <c r="F298" s="1"/>
      <c r="G298" s="1"/>
      <c r="H298" s="1"/>
      <c r="I298" s="1"/>
      <c r="J298" s="1"/>
      <c r="K298" s="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2"/>
      <c r="F299" s="1"/>
      <c r="G299" s="1"/>
      <c r="H299" s="1"/>
      <c r="I299" s="1"/>
      <c r="J299" s="1"/>
      <c r="K299" s="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2"/>
      <c r="F300" s="1"/>
      <c r="G300" s="1"/>
      <c r="H300" s="1"/>
      <c r="I300" s="1"/>
      <c r="J300" s="1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2"/>
      <c r="F301" s="1"/>
      <c r="G301" s="1"/>
      <c r="H301" s="1"/>
      <c r="I301" s="1"/>
      <c r="J301" s="1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2"/>
      <c r="F302" s="1"/>
      <c r="G302" s="1"/>
      <c r="H302" s="1"/>
      <c r="I302" s="1"/>
      <c r="J302" s="1"/>
      <c r="K302" s="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2"/>
      <c r="F303" s="1"/>
      <c r="G303" s="1"/>
      <c r="H303" s="1"/>
      <c r="I303" s="1"/>
      <c r="J303" s="1"/>
      <c r="K303" s="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2"/>
      <c r="F304" s="1"/>
      <c r="G304" s="1"/>
      <c r="H304" s="1"/>
      <c r="I304" s="1"/>
      <c r="J304" s="1"/>
      <c r="K304" s="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2"/>
      <c r="F305" s="1"/>
      <c r="G305" s="1"/>
      <c r="H305" s="1"/>
      <c r="I305" s="1"/>
      <c r="J305" s="1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2"/>
      <c r="F306" s="1"/>
      <c r="G306" s="1"/>
      <c r="H306" s="1"/>
      <c r="I306" s="1"/>
      <c r="J306" s="1"/>
      <c r="K306" s="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2"/>
      <c r="F307" s="1"/>
      <c r="G307" s="1"/>
      <c r="H307" s="1"/>
      <c r="I307" s="1"/>
      <c r="J307" s="1"/>
      <c r="K307" s="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2"/>
      <c r="F308" s="1"/>
      <c r="G308" s="1"/>
      <c r="H308" s="1"/>
      <c r="I308" s="1"/>
      <c r="J308" s="1"/>
      <c r="K308" s="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2"/>
      <c r="F309" s="1"/>
      <c r="G309" s="1"/>
      <c r="H309" s="1"/>
      <c r="I309" s="1"/>
      <c r="J309" s="1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2"/>
      <c r="F310" s="1"/>
      <c r="G310" s="1"/>
      <c r="H310" s="1"/>
      <c r="I310" s="1"/>
      <c r="J310" s="1"/>
      <c r="K310" s="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2"/>
      <c r="F311" s="1"/>
      <c r="G311" s="1"/>
      <c r="H311" s="1"/>
      <c r="I311" s="1"/>
      <c r="J311" s="1"/>
      <c r="K311" s="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2"/>
      <c r="F312" s="1"/>
      <c r="G312" s="1"/>
      <c r="H312" s="1"/>
      <c r="I312" s="1"/>
      <c r="J312" s="1"/>
      <c r="K312" s="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2"/>
      <c r="F313" s="1"/>
      <c r="G313" s="1"/>
      <c r="H313" s="1"/>
      <c r="I313" s="1"/>
      <c r="J313" s="1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2"/>
      <c r="F314" s="1"/>
      <c r="G314" s="1"/>
      <c r="H314" s="1"/>
      <c r="I314" s="1"/>
      <c r="J314" s="1"/>
      <c r="K314" s="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2"/>
      <c r="F315" s="1"/>
      <c r="G315" s="1"/>
      <c r="H315" s="1"/>
      <c r="I315" s="1"/>
      <c r="J315" s="1"/>
      <c r="K315" s="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2"/>
      <c r="F316" s="1"/>
      <c r="G316" s="1"/>
      <c r="H316" s="1"/>
      <c r="I316" s="1"/>
      <c r="J316" s="1"/>
      <c r="K316" s="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2"/>
      <c r="F317" s="1"/>
      <c r="G317" s="1"/>
      <c r="H317" s="1"/>
      <c r="I317" s="1"/>
      <c r="J317" s="1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2"/>
      <c r="F318" s="1"/>
      <c r="G318" s="1"/>
      <c r="H318" s="1"/>
      <c r="I318" s="1"/>
      <c r="J318" s="1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2"/>
      <c r="F319" s="1"/>
      <c r="G319" s="1"/>
      <c r="H319" s="1"/>
      <c r="I319" s="1"/>
      <c r="J319" s="1"/>
      <c r="K319" s="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2"/>
      <c r="F320" s="1"/>
      <c r="G320" s="1"/>
      <c r="H320" s="1"/>
      <c r="I320" s="1"/>
      <c r="J320" s="1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2"/>
      <c r="F321" s="1"/>
      <c r="G321" s="1"/>
      <c r="H321" s="1"/>
      <c r="I321" s="1"/>
      <c r="J321" s="1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2"/>
      <c r="F322" s="1"/>
      <c r="G322" s="1"/>
      <c r="H322" s="1"/>
      <c r="I322" s="1"/>
      <c r="J322" s="1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2"/>
      <c r="F323" s="1"/>
      <c r="G323" s="1"/>
      <c r="H323" s="1"/>
      <c r="I323" s="1"/>
      <c r="J323" s="1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2"/>
      <c r="F324" s="1"/>
      <c r="G324" s="1"/>
      <c r="H324" s="1"/>
      <c r="I324" s="1"/>
      <c r="J324" s="1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2"/>
      <c r="F325" s="1"/>
      <c r="G325" s="1"/>
      <c r="H325" s="1"/>
      <c r="I325" s="1"/>
      <c r="J325" s="1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2"/>
      <c r="F326" s="1"/>
      <c r="G326" s="1"/>
      <c r="H326" s="1"/>
      <c r="I326" s="1"/>
      <c r="J326" s="1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2"/>
      <c r="F327" s="1"/>
      <c r="G327" s="1"/>
      <c r="H327" s="1"/>
      <c r="I327" s="1"/>
      <c r="J327" s="1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2"/>
      <c r="F328" s="1"/>
      <c r="G328" s="1"/>
      <c r="H328" s="1"/>
      <c r="I328" s="1"/>
      <c r="J328" s="1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2"/>
      <c r="F329" s="1"/>
      <c r="G329" s="1"/>
      <c r="H329" s="1"/>
      <c r="I329" s="1"/>
      <c r="J329" s="1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2"/>
      <c r="F330" s="1"/>
      <c r="G330" s="1"/>
      <c r="H330" s="1"/>
      <c r="I330" s="1"/>
      <c r="J330" s="1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2"/>
      <c r="F331" s="1"/>
      <c r="G331" s="1"/>
      <c r="H331" s="1"/>
      <c r="I331" s="1"/>
      <c r="J331" s="1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2"/>
      <c r="F332" s="1"/>
      <c r="G332" s="1"/>
      <c r="H332" s="1"/>
      <c r="I332" s="1"/>
      <c r="J332" s="1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2"/>
      <c r="F333" s="1"/>
      <c r="G333" s="1"/>
      <c r="H333" s="1"/>
      <c r="I333" s="1"/>
      <c r="J333" s="1"/>
      <c r="K333" s="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2"/>
      <c r="F334" s="1"/>
      <c r="G334" s="1"/>
      <c r="H334" s="1"/>
      <c r="I334" s="1"/>
      <c r="J334" s="1"/>
      <c r="K334" s="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2"/>
      <c r="F335" s="1"/>
      <c r="G335" s="1"/>
      <c r="H335" s="1"/>
      <c r="I335" s="1"/>
      <c r="J335" s="1"/>
      <c r="K335" s="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2"/>
      <c r="F336" s="1"/>
      <c r="G336" s="1"/>
      <c r="H336" s="1"/>
      <c r="I336" s="1"/>
      <c r="J336" s="1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2"/>
      <c r="F337" s="1"/>
      <c r="G337" s="1"/>
      <c r="H337" s="1"/>
      <c r="I337" s="1"/>
      <c r="J337" s="1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2"/>
      <c r="F338" s="1"/>
      <c r="G338" s="1"/>
      <c r="H338" s="1"/>
      <c r="I338" s="1"/>
      <c r="J338" s="1"/>
      <c r="K338" s="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2"/>
      <c r="F339" s="1"/>
      <c r="G339" s="1"/>
      <c r="H339" s="1"/>
      <c r="I339" s="1"/>
      <c r="J339" s="1"/>
      <c r="K339" s="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2"/>
      <c r="F340" s="1"/>
      <c r="G340" s="1"/>
      <c r="H340" s="1"/>
      <c r="I340" s="1"/>
      <c r="J340" s="1"/>
      <c r="K340" s="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2"/>
      <c r="F341" s="1"/>
      <c r="G341" s="1"/>
      <c r="H341" s="1"/>
      <c r="I341" s="1"/>
      <c r="J341" s="1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2"/>
      <c r="F342" s="1"/>
      <c r="G342" s="1"/>
      <c r="H342" s="1"/>
      <c r="I342" s="1"/>
      <c r="J342" s="1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2"/>
      <c r="F343" s="1"/>
      <c r="G343" s="1"/>
      <c r="H343" s="1"/>
      <c r="I343" s="1"/>
      <c r="J343" s="1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2"/>
      <c r="F344" s="1"/>
      <c r="G344" s="1"/>
      <c r="H344" s="1"/>
      <c r="I344" s="1"/>
      <c r="J344" s="1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2"/>
      <c r="F345" s="1"/>
      <c r="G345" s="1"/>
      <c r="H345" s="1"/>
      <c r="I345" s="1"/>
      <c r="J345" s="1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2"/>
      <c r="F346" s="1"/>
      <c r="G346" s="1"/>
      <c r="H346" s="1"/>
      <c r="I346" s="1"/>
      <c r="J346" s="1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2"/>
      <c r="F347" s="1"/>
      <c r="G347" s="1"/>
      <c r="H347" s="1"/>
      <c r="I347" s="1"/>
      <c r="J347" s="1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2"/>
      <c r="F348" s="1"/>
      <c r="G348" s="1"/>
      <c r="H348" s="1"/>
      <c r="I348" s="1"/>
      <c r="J348" s="1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2"/>
      <c r="F349" s="1"/>
      <c r="G349" s="1"/>
      <c r="H349" s="1"/>
      <c r="I349" s="1"/>
      <c r="J349" s="1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2"/>
      <c r="F350" s="1"/>
      <c r="G350" s="1"/>
      <c r="H350" s="1"/>
      <c r="I350" s="1"/>
      <c r="J350" s="1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2"/>
      <c r="F351" s="1"/>
      <c r="G351" s="1"/>
      <c r="H351" s="1"/>
      <c r="I351" s="1"/>
      <c r="J351" s="1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2"/>
      <c r="F352" s="1"/>
      <c r="G352" s="1"/>
      <c r="H352" s="1"/>
      <c r="I352" s="1"/>
      <c r="J352" s="1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2"/>
      <c r="F353" s="1"/>
      <c r="G353" s="1"/>
      <c r="H353" s="1"/>
      <c r="I353" s="1"/>
      <c r="J353" s="1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2"/>
      <c r="F354" s="1"/>
      <c r="G354" s="1"/>
      <c r="H354" s="1"/>
      <c r="I354" s="1"/>
      <c r="J354" s="1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2"/>
      <c r="F355" s="1"/>
      <c r="G355" s="1"/>
      <c r="H355" s="1"/>
      <c r="I355" s="1"/>
      <c r="J355" s="1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2"/>
      <c r="F356" s="1"/>
      <c r="G356" s="1"/>
      <c r="H356" s="1"/>
      <c r="I356" s="1"/>
      <c r="J356" s="1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2"/>
      <c r="F357" s="1"/>
      <c r="G357" s="1"/>
      <c r="H357" s="1"/>
      <c r="I357" s="1"/>
      <c r="J357" s="1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2"/>
      <c r="F358" s="1"/>
      <c r="G358" s="1"/>
      <c r="H358" s="1"/>
      <c r="I358" s="1"/>
      <c r="J358" s="1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2"/>
      <c r="F359" s="1"/>
      <c r="G359" s="1"/>
      <c r="H359" s="1"/>
      <c r="I359" s="1"/>
      <c r="J359" s="1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2"/>
      <c r="F360" s="1"/>
      <c r="G360" s="1"/>
      <c r="H360" s="1"/>
      <c r="I360" s="1"/>
      <c r="J360" s="1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2"/>
      <c r="F361" s="1"/>
      <c r="G361" s="1"/>
      <c r="H361" s="1"/>
      <c r="I361" s="1"/>
      <c r="J361" s="1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2"/>
      <c r="F362" s="1"/>
      <c r="G362" s="1"/>
      <c r="H362" s="1"/>
      <c r="I362" s="1"/>
      <c r="J362" s="1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2"/>
      <c r="F363" s="1"/>
      <c r="G363" s="1"/>
      <c r="H363" s="1"/>
      <c r="I363" s="1"/>
      <c r="J363" s="1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2"/>
      <c r="F364" s="1"/>
      <c r="G364" s="1"/>
      <c r="H364" s="1"/>
      <c r="I364" s="1"/>
      <c r="J364" s="1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2"/>
      <c r="F365" s="1"/>
      <c r="G365" s="1"/>
      <c r="H365" s="1"/>
      <c r="I365" s="1"/>
      <c r="J365" s="1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2"/>
      <c r="F366" s="1"/>
      <c r="G366" s="1"/>
      <c r="H366" s="1"/>
      <c r="I366" s="1"/>
      <c r="J366" s="1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2"/>
      <c r="F367" s="1"/>
      <c r="G367" s="1"/>
      <c r="H367" s="1"/>
      <c r="I367" s="1"/>
      <c r="J367" s="1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2"/>
      <c r="F368" s="1"/>
      <c r="G368" s="1"/>
      <c r="H368" s="1"/>
      <c r="I368" s="1"/>
      <c r="J368" s="1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2"/>
      <c r="F369" s="1"/>
      <c r="G369" s="1"/>
      <c r="H369" s="1"/>
      <c r="I369" s="1"/>
      <c r="J369" s="1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2"/>
      <c r="F370" s="1"/>
      <c r="G370" s="1"/>
      <c r="H370" s="1"/>
      <c r="I370" s="1"/>
      <c r="J370" s="1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2"/>
      <c r="F371" s="1"/>
      <c r="G371" s="1"/>
      <c r="H371" s="1"/>
      <c r="I371" s="1"/>
      <c r="J371" s="1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2"/>
      <c r="F372" s="1"/>
      <c r="G372" s="1"/>
      <c r="H372" s="1"/>
      <c r="I372" s="1"/>
      <c r="J372" s="1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2"/>
      <c r="F373" s="1"/>
      <c r="G373" s="1"/>
      <c r="H373" s="1"/>
      <c r="I373" s="1"/>
      <c r="J373" s="1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2"/>
      <c r="F374" s="1"/>
      <c r="G374" s="1"/>
      <c r="H374" s="1"/>
      <c r="I374" s="1"/>
      <c r="J374" s="1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2"/>
      <c r="F375" s="1"/>
      <c r="G375" s="1"/>
      <c r="H375" s="1"/>
      <c r="I375" s="1"/>
      <c r="J375" s="1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2"/>
      <c r="F376" s="1"/>
      <c r="G376" s="1"/>
      <c r="H376" s="1"/>
      <c r="I376" s="1"/>
      <c r="J376" s="1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2"/>
      <c r="F377" s="1"/>
      <c r="G377" s="1"/>
      <c r="H377" s="1"/>
      <c r="I377" s="1"/>
      <c r="J377" s="1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2"/>
      <c r="F378" s="1"/>
      <c r="G378" s="1"/>
      <c r="H378" s="1"/>
      <c r="I378" s="1"/>
      <c r="J378" s="1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2"/>
      <c r="F379" s="1"/>
      <c r="G379" s="1"/>
      <c r="H379" s="1"/>
      <c r="I379" s="1"/>
      <c r="J379" s="1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2"/>
      <c r="F380" s="1"/>
      <c r="G380" s="1"/>
      <c r="H380" s="1"/>
      <c r="I380" s="1"/>
      <c r="J380" s="1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2"/>
      <c r="F381" s="1"/>
      <c r="G381" s="1"/>
      <c r="H381" s="1"/>
      <c r="I381" s="1"/>
      <c r="J381" s="1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2"/>
      <c r="F382" s="1"/>
      <c r="G382" s="1"/>
      <c r="H382" s="1"/>
      <c r="I382" s="1"/>
      <c r="J382" s="1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2"/>
      <c r="F383" s="1"/>
      <c r="G383" s="1"/>
      <c r="H383" s="1"/>
      <c r="I383" s="1"/>
      <c r="J383" s="1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2"/>
      <c r="F384" s="1"/>
      <c r="G384" s="1"/>
      <c r="H384" s="1"/>
      <c r="I384" s="1"/>
      <c r="J384" s="1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2"/>
      <c r="F385" s="1"/>
      <c r="G385" s="1"/>
      <c r="H385" s="1"/>
      <c r="I385" s="1"/>
      <c r="J385" s="1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2"/>
      <c r="F386" s="1"/>
      <c r="G386" s="1"/>
      <c r="H386" s="1"/>
      <c r="I386" s="1"/>
      <c r="J386" s="1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2"/>
      <c r="F387" s="1"/>
      <c r="G387" s="1"/>
      <c r="H387" s="1"/>
      <c r="I387" s="1"/>
      <c r="J387" s="1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2"/>
      <c r="F388" s="1"/>
      <c r="G388" s="1"/>
      <c r="H388" s="1"/>
      <c r="I388" s="1"/>
      <c r="J388" s="1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2"/>
      <c r="F389" s="1"/>
      <c r="G389" s="1"/>
      <c r="H389" s="1"/>
      <c r="I389" s="1"/>
      <c r="J389" s="1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2"/>
      <c r="F390" s="1"/>
      <c r="G390" s="1"/>
      <c r="H390" s="1"/>
      <c r="I390" s="1"/>
      <c r="J390" s="1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2"/>
      <c r="F391" s="1"/>
      <c r="G391" s="1"/>
      <c r="H391" s="1"/>
      <c r="I391" s="1"/>
      <c r="J391" s="1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2"/>
      <c r="F392" s="1"/>
      <c r="G392" s="1"/>
      <c r="H392" s="1"/>
      <c r="I392" s="1"/>
      <c r="J392" s="1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2"/>
      <c r="F393" s="1"/>
      <c r="G393" s="1"/>
      <c r="H393" s="1"/>
      <c r="I393" s="1"/>
      <c r="J393" s="1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2"/>
      <c r="F394" s="1"/>
      <c r="G394" s="1"/>
      <c r="H394" s="1"/>
      <c r="I394" s="1"/>
      <c r="J394" s="1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2"/>
      <c r="F395" s="1"/>
      <c r="G395" s="1"/>
      <c r="H395" s="1"/>
      <c r="I395" s="1"/>
      <c r="J395" s="1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2"/>
      <c r="F396" s="1"/>
      <c r="G396" s="1"/>
      <c r="H396" s="1"/>
      <c r="I396" s="1"/>
      <c r="J396" s="1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2"/>
      <c r="F397" s="1"/>
      <c r="G397" s="1"/>
      <c r="H397" s="1"/>
      <c r="I397" s="1"/>
      <c r="J397" s="1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2"/>
      <c r="F398" s="1"/>
      <c r="G398" s="1"/>
      <c r="H398" s="1"/>
      <c r="I398" s="1"/>
      <c r="J398" s="1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2"/>
      <c r="F399" s="1"/>
      <c r="G399" s="1"/>
      <c r="H399" s="1"/>
      <c r="I399" s="1"/>
      <c r="J399" s="1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2"/>
      <c r="F400" s="1"/>
      <c r="G400" s="1"/>
      <c r="H400" s="1"/>
      <c r="I400" s="1"/>
      <c r="J400" s="1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2"/>
      <c r="F401" s="1"/>
      <c r="G401" s="1"/>
      <c r="H401" s="1"/>
      <c r="I401" s="1"/>
      <c r="J401" s="1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2"/>
      <c r="F402" s="1"/>
      <c r="G402" s="1"/>
      <c r="H402" s="1"/>
      <c r="I402" s="1"/>
      <c r="J402" s="1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2"/>
      <c r="F403" s="1"/>
      <c r="G403" s="1"/>
      <c r="H403" s="1"/>
      <c r="I403" s="1"/>
      <c r="J403" s="1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2"/>
      <c r="F404" s="1"/>
      <c r="G404" s="1"/>
      <c r="H404" s="1"/>
      <c r="I404" s="1"/>
      <c r="J404" s="1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2"/>
      <c r="F405" s="1"/>
      <c r="G405" s="1"/>
      <c r="H405" s="1"/>
      <c r="I405" s="1"/>
      <c r="J405" s="1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2"/>
      <c r="F406" s="1"/>
      <c r="G406" s="1"/>
      <c r="H406" s="1"/>
      <c r="I406" s="1"/>
      <c r="J406" s="1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2"/>
      <c r="F407" s="1"/>
      <c r="G407" s="1"/>
      <c r="H407" s="1"/>
      <c r="I407" s="1"/>
      <c r="J407" s="1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2"/>
      <c r="F408" s="1"/>
      <c r="G408" s="1"/>
      <c r="H408" s="1"/>
      <c r="I408" s="1"/>
      <c r="J408" s="1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2"/>
      <c r="F409" s="1"/>
      <c r="G409" s="1"/>
      <c r="H409" s="1"/>
      <c r="I409" s="1"/>
      <c r="J409" s="1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2"/>
      <c r="F410" s="1"/>
      <c r="G410" s="1"/>
      <c r="H410" s="1"/>
      <c r="I410" s="1"/>
      <c r="J410" s="1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2"/>
      <c r="F411" s="1"/>
      <c r="G411" s="1"/>
      <c r="H411" s="1"/>
      <c r="I411" s="1"/>
      <c r="J411" s="1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2"/>
      <c r="F412" s="1"/>
      <c r="G412" s="1"/>
      <c r="H412" s="1"/>
      <c r="I412" s="1"/>
      <c r="J412" s="1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2"/>
      <c r="F413" s="1"/>
      <c r="G413" s="1"/>
      <c r="H413" s="1"/>
      <c r="I413" s="1"/>
      <c r="J413" s="1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2"/>
      <c r="F414" s="1"/>
      <c r="G414" s="1"/>
      <c r="H414" s="1"/>
      <c r="I414" s="1"/>
      <c r="J414" s="1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2"/>
      <c r="F415" s="1"/>
      <c r="G415" s="1"/>
      <c r="H415" s="1"/>
      <c r="I415" s="1"/>
      <c r="J415" s="1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2"/>
      <c r="F416" s="1"/>
      <c r="G416" s="1"/>
      <c r="H416" s="1"/>
      <c r="I416" s="1"/>
      <c r="J416" s="1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2"/>
      <c r="F417" s="1"/>
      <c r="G417" s="1"/>
      <c r="H417" s="1"/>
      <c r="I417" s="1"/>
      <c r="J417" s="1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2"/>
      <c r="F418" s="1"/>
      <c r="G418" s="1"/>
      <c r="H418" s="1"/>
      <c r="I418" s="1"/>
      <c r="J418" s="1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2"/>
      <c r="F419" s="1"/>
      <c r="G419" s="1"/>
      <c r="H419" s="1"/>
      <c r="I419" s="1"/>
      <c r="J419" s="1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2"/>
      <c r="F420" s="1"/>
      <c r="G420" s="1"/>
      <c r="H420" s="1"/>
      <c r="I420" s="1"/>
      <c r="J420" s="1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2"/>
      <c r="F421" s="1"/>
      <c r="G421" s="1"/>
      <c r="H421" s="1"/>
      <c r="I421" s="1"/>
      <c r="J421" s="1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2"/>
      <c r="F422" s="1"/>
      <c r="G422" s="1"/>
      <c r="H422" s="1"/>
      <c r="I422" s="1"/>
      <c r="J422" s="1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2"/>
      <c r="F423" s="1"/>
      <c r="G423" s="1"/>
      <c r="H423" s="1"/>
      <c r="I423" s="1"/>
      <c r="J423" s="1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2"/>
      <c r="F424" s="1"/>
      <c r="G424" s="1"/>
      <c r="H424" s="1"/>
      <c r="I424" s="1"/>
      <c r="J424" s="1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2"/>
      <c r="F425" s="1"/>
      <c r="G425" s="1"/>
      <c r="H425" s="1"/>
      <c r="I425" s="1"/>
      <c r="J425" s="1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2"/>
      <c r="F426" s="1"/>
      <c r="G426" s="1"/>
      <c r="H426" s="1"/>
      <c r="I426" s="1"/>
      <c r="J426" s="1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2"/>
      <c r="F427" s="1"/>
      <c r="G427" s="1"/>
      <c r="H427" s="1"/>
      <c r="I427" s="1"/>
      <c r="J427" s="1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2"/>
      <c r="F428" s="1"/>
      <c r="G428" s="1"/>
      <c r="H428" s="1"/>
      <c r="I428" s="1"/>
      <c r="J428" s="1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2"/>
      <c r="F429" s="1"/>
      <c r="G429" s="1"/>
      <c r="H429" s="1"/>
      <c r="I429" s="1"/>
      <c r="J429" s="1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2"/>
      <c r="F430" s="1"/>
      <c r="G430" s="1"/>
      <c r="H430" s="1"/>
      <c r="I430" s="1"/>
      <c r="J430" s="1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2"/>
      <c r="F431" s="1"/>
      <c r="G431" s="1"/>
      <c r="H431" s="1"/>
      <c r="I431" s="1"/>
      <c r="J431" s="1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2"/>
      <c r="F432" s="1"/>
      <c r="G432" s="1"/>
      <c r="H432" s="1"/>
      <c r="I432" s="1"/>
      <c r="J432" s="1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2"/>
      <c r="F433" s="1"/>
      <c r="G433" s="1"/>
      <c r="H433" s="1"/>
      <c r="I433" s="1"/>
      <c r="J433" s="1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2"/>
      <c r="F434" s="1"/>
      <c r="G434" s="1"/>
      <c r="H434" s="1"/>
      <c r="I434" s="1"/>
      <c r="J434" s="1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2"/>
      <c r="F435" s="1"/>
      <c r="G435" s="1"/>
      <c r="H435" s="1"/>
      <c r="I435" s="1"/>
      <c r="J435" s="1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2"/>
      <c r="F436" s="1"/>
      <c r="G436" s="1"/>
      <c r="H436" s="1"/>
      <c r="I436" s="1"/>
      <c r="J436" s="1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2"/>
      <c r="F437" s="1"/>
      <c r="G437" s="1"/>
      <c r="H437" s="1"/>
      <c r="I437" s="1"/>
      <c r="J437" s="1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2"/>
      <c r="F438" s="1"/>
      <c r="G438" s="1"/>
      <c r="H438" s="1"/>
      <c r="I438" s="1"/>
      <c r="J438" s="1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2"/>
      <c r="F439" s="1"/>
      <c r="G439" s="1"/>
      <c r="H439" s="1"/>
      <c r="I439" s="1"/>
      <c r="J439" s="1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2"/>
      <c r="F440" s="1"/>
      <c r="G440" s="1"/>
      <c r="H440" s="1"/>
      <c r="I440" s="1"/>
      <c r="J440" s="1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2"/>
      <c r="F441" s="1"/>
      <c r="G441" s="1"/>
      <c r="H441" s="1"/>
      <c r="I441" s="1"/>
      <c r="J441" s="1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2"/>
      <c r="F442" s="1"/>
      <c r="G442" s="1"/>
      <c r="H442" s="1"/>
      <c r="I442" s="1"/>
      <c r="J442" s="1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2"/>
      <c r="F443" s="1"/>
      <c r="G443" s="1"/>
      <c r="H443" s="1"/>
      <c r="I443" s="1"/>
      <c r="J443" s="1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2"/>
      <c r="F444" s="1"/>
      <c r="G444" s="1"/>
      <c r="H444" s="1"/>
      <c r="I444" s="1"/>
      <c r="J444" s="1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2"/>
      <c r="F445" s="1"/>
      <c r="G445" s="1"/>
      <c r="H445" s="1"/>
      <c r="I445" s="1"/>
      <c r="J445" s="1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2"/>
      <c r="F446" s="1"/>
      <c r="G446" s="1"/>
      <c r="H446" s="1"/>
      <c r="I446" s="1"/>
      <c r="J446" s="1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2"/>
      <c r="F447" s="1"/>
      <c r="G447" s="1"/>
      <c r="H447" s="1"/>
      <c r="I447" s="1"/>
      <c r="J447" s="1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2"/>
      <c r="F448" s="1"/>
      <c r="G448" s="1"/>
      <c r="H448" s="1"/>
      <c r="I448" s="1"/>
      <c r="J448" s="1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2"/>
      <c r="F449" s="1"/>
      <c r="G449" s="1"/>
      <c r="H449" s="1"/>
      <c r="I449" s="1"/>
      <c r="J449" s="1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2"/>
      <c r="F450" s="1"/>
      <c r="G450" s="1"/>
      <c r="H450" s="1"/>
      <c r="I450" s="1"/>
      <c r="J450" s="1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2"/>
      <c r="F451" s="1"/>
      <c r="G451" s="1"/>
      <c r="H451" s="1"/>
      <c r="I451" s="1"/>
      <c r="J451" s="1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2"/>
      <c r="F452" s="1"/>
      <c r="G452" s="1"/>
      <c r="H452" s="1"/>
      <c r="I452" s="1"/>
      <c r="J452" s="1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2"/>
      <c r="F453" s="1"/>
      <c r="G453" s="1"/>
      <c r="H453" s="1"/>
      <c r="I453" s="1"/>
      <c r="J453" s="1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2"/>
      <c r="F454" s="1"/>
      <c r="G454" s="1"/>
      <c r="H454" s="1"/>
      <c r="I454" s="1"/>
      <c r="J454" s="1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2"/>
      <c r="F455" s="1"/>
      <c r="G455" s="1"/>
      <c r="H455" s="1"/>
      <c r="I455" s="1"/>
      <c r="J455" s="1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2"/>
      <c r="F456" s="1"/>
      <c r="G456" s="1"/>
      <c r="H456" s="1"/>
      <c r="I456" s="1"/>
      <c r="J456" s="1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2"/>
      <c r="F457" s="1"/>
      <c r="G457" s="1"/>
      <c r="H457" s="1"/>
      <c r="I457" s="1"/>
      <c r="J457" s="1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2"/>
      <c r="F458" s="1"/>
      <c r="G458" s="1"/>
      <c r="H458" s="1"/>
      <c r="I458" s="1"/>
      <c r="J458" s="1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2"/>
      <c r="F459" s="1"/>
      <c r="G459" s="1"/>
      <c r="H459" s="1"/>
      <c r="I459" s="1"/>
      <c r="J459" s="1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2"/>
      <c r="F460" s="1"/>
      <c r="G460" s="1"/>
      <c r="H460" s="1"/>
      <c r="I460" s="1"/>
      <c r="J460" s="1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2"/>
      <c r="F461" s="1"/>
      <c r="G461" s="1"/>
      <c r="H461" s="1"/>
      <c r="I461" s="1"/>
      <c r="J461" s="1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2"/>
      <c r="F462" s="1"/>
      <c r="G462" s="1"/>
      <c r="H462" s="1"/>
      <c r="I462" s="1"/>
      <c r="J462" s="1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2"/>
      <c r="F463" s="1"/>
      <c r="G463" s="1"/>
      <c r="H463" s="1"/>
      <c r="I463" s="1"/>
      <c r="J463" s="1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2"/>
      <c r="F464" s="1"/>
      <c r="G464" s="1"/>
      <c r="H464" s="1"/>
      <c r="I464" s="1"/>
      <c r="J464" s="1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2"/>
      <c r="F465" s="1"/>
      <c r="G465" s="1"/>
      <c r="H465" s="1"/>
      <c r="I465" s="1"/>
      <c r="J465" s="1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2"/>
      <c r="F466" s="1"/>
      <c r="G466" s="1"/>
      <c r="H466" s="1"/>
      <c r="I466" s="1"/>
      <c r="J466" s="1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2"/>
      <c r="F467" s="1"/>
      <c r="G467" s="1"/>
      <c r="H467" s="1"/>
      <c r="I467" s="1"/>
      <c r="J467" s="1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2"/>
      <c r="F468" s="1"/>
      <c r="G468" s="1"/>
      <c r="H468" s="1"/>
      <c r="I468" s="1"/>
      <c r="J468" s="1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2"/>
      <c r="F469" s="1"/>
      <c r="G469" s="1"/>
      <c r="H469" s="1"/>
      <c r="I469" s="1"/>
      <c r="J469" s="1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2"/>
      <c r="F470" s="1"/>
      <c r="G470" s="1"/>
      <c r="H470" s="1"/>
      <c r="I470" s="1"/>
      <c r="J470" s="1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2"/>
      <c r="F471" s="1"/>
      <c r="G471" s="1"/>
      <c r="H471" s="1"/>
      <c r="I471" s="1"/>
      <c r="J471" s="1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2"/>
      <c r="F472" s="1"/>
      <c r="G472" s="1"/>
      <c r="H472" s="1"/>
      <c r="I472" s="1"/>
      <c r="J472" s="1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2"/>
      <c r="F473" s="1"/>
      <c r="G473" s="1"/>
      <c r="H473" s="1"/>
      <c r="I473" s="1"/>
      <c r="J473" s="1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2"/>
      <c r="F474" s="1"/>
      <c r="G474" s="1"/>
      <c r="H474" s="1"/>
      <c r="I474" s="1"/>
      <c r="J474" s="1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2"/>
      <c r="F475" s="1"/>
      <c r="G475" s="1"/>
      <c r="H475" s="1"/>
      <c r="I475" s="1"/>
      <c r="J475" s="1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2"/>
      <c r="F476" s="1"/>
      <c r="G476" s="1"/>
      <c r="H476" s="1"/>
      <c r="I476" s="1"/>
      <c r="J476" s="1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2"/>
      <c r="F477" s="1"/>
      <c r="G477" s="1"/>
      <c r="H477" s="1"/>
      <c r="I477" s="1"/>
      <c r="J477" s="1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2"/>
      <c r="F478" s="1"/>
      <c r="G478" s="1"/>
      <c r="H478" s="1"/>
      <c r="I478" s="1"/>
      <c r="J478" s="1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2"/>
      <c r="F479" s="1"/>
      <c r="G479" s="1"/>
      <c r="H479" s="1"/>
      <c r="I479" s="1"/>
      <c r="J479" s="1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2"/>
      <c r="F480" s="1"/>
      <c r="G480" s="1"/>
      <c r="H480" s="1"/>
      <c r="I480" s="1"/>
      <c r="J480" s="1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2"/>
      <c r="F481" s="1"/>
      <c r="G481" s="1"/>
      <c r="H481" s="1"/>
      <c r="I481" s="1"/>
      <c r="J481" s="1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2"/>
      <c r="F482" s="1"/>
      <c r="G482" s="1"/>
      <c r="H482" s="1"/>
      <c r="I482" s="1"/>
      <c r="J482" s="1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2"/>
      <c r="F483" s="1"/>
      <c r="G483" s="1"/>
      <c r="H483" s="1"/>
      <c r="I483" s="1"/>
      <c r="J483" s="1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2"/>
      <c r="F484" s="1"/>
      <c r="G484" s="1"/>
      <c r="H484" s="1"/>
      <c r="I484" s="1"/>
      <c r="J484" s="1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2"/>
      <c r="F485" s="1"/>
      <c r="G485" s="1"/>
      <c r="H485" s="1"/>
      <c r="I485" s="1"/>
      <c r="J485" s="1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2"/>
      <c r="F486" s="1"/>
      <c r="G486" s="1"/>
      <c r="H486" s="1"/>
      <c r="I486" s="1"/>
      <c r="J486" s="1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2"/>
      <c r="F487" s="1"/>
      <c r="G487" s="1"/>
      <c r="H487" s="1"/>
      <c r="I487" s="1"/>
      <c r="J487" s="1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2"/>
      <c r="F488" s="1"/>
      <c r="G488" s="1"/>
      <c r="H488" s="1"/>
      <c r="I488" s="1"/>
      <c r="J488" s="1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2"/>
      <c r="F489" s="1"/>
      <c r="G489" s="1"/>
      <c r="H489" s="1"/>
      <c r="I489" s="1"/>
      <c r="J489" s="1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2"/>
      <c r="F490" s="1"/>
      <c r="G490" s="1"/>
      <c r="H490" s="1"/>
      <c r="I490" s="1"/>
      <c r="J490" s="1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2"/>
      <c r="F491" s="1"/>
      <c r="G491" s="1"/>
      <c r="H491" s="1"/>
      <c r="I491" s="1"/>
      <c r="J491" s="1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2"/>
      <c r="F492" s="1"/>
      <c r="G492" s="1"/>
      <c r="H492" s="1"/>
      <c r="I492" s="1"/>
      <c r="J492" s="1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2"/>
      <c r="F493" s="1"/>
      <c r="G493" s="1"/>
      <c r="H493" s="1"/>
      <c r="I493" s="1"/>
      <c r="J493" s="1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2"/>
      <c r="F494" s="1"/>
      <c r="G494" s="1"/>
      <c r="H494" s="1"/>
      <c r="I494" s="1"/>
      <c r="J494" s="1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2"/>
      <c r="F495" s="1"/>
      <c r="G495" s="1"/>
      <c r="H495" s="1"/>
      <c r="I495" s="1"/>
      <c r="J495" s="1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2"/>
      <c r="F496" s="1"/>
      <c r="G496" s="1"/>
      <c r="H496" s="1"/>
      <c r="I496" s="1"/>
      <c r="J496" s="1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2"/>
      <c r="F497" s="1"/>
      <c r="G497" s="1"/>
      <c r="H497" s="1"/>
      <c r="I497" s="1"/>
      <c r="J497" s="1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2"/>
      <c r="F498" s="1"/>
      <c r="G498" s="1"/>
      <c r="H498" s="1"/>
      <c r="I498" s="1"/>
      <c r="J498" s="1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2"/>
      <c r="F499" s="1"/>
      <c r="G499" s="1"/>
      <c r="H499" s="1"/>
      <c r="I499" s="1"/>
      <c r="J499" s="1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2"/>
      <c r="F500" s="1"/>
      <c r="G500" s="1"/>
      <c r="H500" s="1"/>
      <c r="I500" s="1"/>
      <c r="J500" s="1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2"/>
      <c r="F501" s="1"/>
      <c r="G501" s="1"/>
      <c r="H501" s="1"/>
      <c r="I501" s="1"/>
      <c r="J501" s="1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2"/>
      <c r="F502" s="1"/>
      <c r="G502" s="1"/>
      <c r="H502" s="1"/>
      <c r="I502" s="1"/>
      <c r="J502" s="1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2"/>
      <c r="F503" s="1"/>
      <c r="G503" s="1"/>
      <c r="H503" s="1"/>
      <c r="I503" s="1"/>
      <c r="J503" s="1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2"/>
      <c r="F504" s="1"/>
      <c r="G504" s="1"/>
      <c r="H504" s="1"/>
      <c r="I504" s="1"/>
      <c r="J504" s="1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2"/>
      <c r="F505" s="1"/>
      <c r="G505" s="1"/>
      <c r="H505" s="1"/>
      <c r="I505" s="1"/>
      <c r="J505" s="1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2"/>
      <c r="F506" s="1"/>
      <c r="G506" s="1"/>
      <c r="H506" s="1"/>
      <c r="I506" s="1"/>
      <c r="J506" s="1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2"/>
      <c r="F507" s="1"/>
      <c r="G507" s="1"/>
      <c r="H507" s="1"/>
      <c r="I507" s="1"/>
      <c r="J507" s="1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2"/>
      <c r="F508" s="1"/>
      <c r="G508" s="1"/>
      <c r="H508" s="1"/>
      <c r="I508" s="1"/>
      <c r="J508" s="1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2"/>
      <c r="F509" s="1"/>
      <c r="G509" s="1"/>
      <c r="H509" s="1"/>
      <c r="I509" s="1"/>
      <c r="J509" s="1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2"/>
      <c r="F510" s="1"/>
      <c r="G510" s="1"/>
      <c r="H510" s="1"/>
      <c r="I510" s="1"/>
      <c r="J510" s="1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2"/>
      <c r="F511" s="1"/>
      <c r="G511" s="1"/>
      <c r="H511" s="1"/>
      <c r="I511" s="1"/>
      <c r="J511" s="1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2"/>
      <c r="F512" s="1"/>
      <c r="G512" s="1"/>
      <c r="H512" s="1"/>
      <c r="I512" s="1"/>
      <c r="J512" s="1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2"/>
      <c r="F513" s="1"/>
      <c r="G513" s="1"/>
      <c r="H513" s="1"/>
      <c r="I513" s="1"/>
      <c r="J513" s="1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2"/>
      <c r="F514" s="1"/>
      <c r="G514" s="1"/>
      <c r="H514" s="1"/>
      <c r="I514" s="1"/>
      <c r="J514" s="1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2"/>
      <c r="F515" s="1"/>
      <c r="G515" s="1"/>
      <c r="H515" s="1"/>
      <c r="I515" s="1"/>
      <c r="J515" s="1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2"/>
      <c r="F516" s="1"/>
      <c r="G516" s="1"/>
      <c r="H516" s="1"/>
      <c r="I516" s="1"/>
      <c r="J516" s="1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2"/>
      <c r="F517" s="1"/>
      <c r="G517" s="1"/>
      <c r="H517" s="1"/>
      <c r="I517" s="1"/>
      <c r="J517" s="1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2"/>
      <c r="F518" s="1"/>
      <c r="G518" s="1"/>
      <c r="H518" s="1"/>
      <c r="I518" s="1"/>
      <c r="J518" s="1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2"/>
      <c r="F519" s="1"/>
      <c r="G519" s="1"/>
      <c r="H519" s="1"/>
      <c r="I519" s="1"/>
      <c r="J519" s="1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2"/>
      <c r="F520" s="1"/>
      <c r="G520" s="1"/>
      <c r="H520" s="1"/>
      <c r="I520" s="1"/>
      <c r="J520" s="1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2"/>
      <c r="F521" s="1"/>
      <c r="G521" s="1"/>
      <c r="H521" s="1"/>
      <c r="I521" s="1"/>
      <c r="J521" s="1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2"/>
      <c r="F522" s="1"/>
      <c r="G522" s="1"/>
      <c r="H522" s="1"/>
      <c r="I522" s="1"/>
      <c r="J522" s="1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2"/>
      <c r="F523" s="1"/>
      <c r="G523" s="1"/>
      <c r="H523" s="1"/>
      <c r="I523" s="1"/>
      <c r="J523" s="1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2"/>
      <c r="F524" s="1"/>
      <c r="G524" s="1"/>
      <c r="H524" s="1"/>
      <c r="I524" s="1"/>
      <c r="J524" s="1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2"/>
      <c r="F525" s="1"/>
      <c r="G525" s="1"/>
      <c r="H525" s="1"/>
      <c r="I525" s="1"/>
      <c r="J525" s="1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2"/>
      <c r="F526" s="1"/>
      <c r="G526" s="1"/>
      <c r="H526" s="1"/>
      <c r="I526" s="1"/>
      <c r="J526" s="1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2"/>
      <c r="F527" s="1"/>
      <c r="G527" s="1"/>
      <c r="H527" s="1"/>
      <c r="I527" s="1"/>
      <c r="J527" s="1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2"/>
      <c r="F528" s="1"/>
      <c r="G528" s="1"/>
      <c r="H528" s="1"/>
      <c r="I528" s="1"/>
      <c r="J528" s="1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2"/>
      <c r="F529" s="1"/>
      <c r="G529" s="1"/>
      <c r="H529" s="1"/>
      <c r="I529" s="1"/>
      <c r="J529" s="1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2"/>
      <c r="F530" s="1"/>
      <c r="G530" s="1"/>
      <c r="H530" s="1"/>
      <c r="I530" s="1"/>
      <c r="J530" s="1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2"/>
      <c r="F531" s="1"/>
      <c r="G531" s="1"/>
      <c r="H531" s="1"/>
      <c r="I531" s="1"/>
      <c r="J531" s="1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2"/>
      <c r="F532" s="1"/>
      <c r="G532" s="1"/>
      <c r="H532" s="1"/>
      <c r="I532" s="1"/>
      <c r="J532" s="1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2"/>
      <c r="F533" s="1"/>
      <c r="G533" s="1"/>
      <c r="H533" s="1"/>
      <c r="I533" s="1"/>
      <c r="J533" s="1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2"/>
      <c r="F534" s="1"/>
      <c r="G534" s="1"/>
      <c r="H534" s="1"/>
      <c r="I534" s="1"/>
      <c r="J534" s="1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2"/>
      <c r="F535" s="1"/>
      <c r="G535" s="1"/>
      <c r="H535" s="1"/>
      <c r="I535" s="1"/>
      <c r="J535" s="1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2"/>
      <c r="F536" s="1"/>
      <c r="G536" s="1"/>
      <c r="H536" s="1"/>
      <c r="I536" s="1"/>
      <c r="J536" s="1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2"/>
      <c r="F537" s="1"/>
      <c r="G537" s="1"/>
      <c r="H537" s="1"/>
      <c r="I537" s="1"/>
      <c r="J537" s="1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2"/>
      <c r="F538" s="1"/>
      <c r="G538" s="1"/>
      <c r="H538" s="1"/>
      <c r="I538" s="1"/>
      <c r="J538" s="1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2"/>
      <c r="F539" s="1"/>
      <c r="G539" s="1"/>
      <c r="H539" s="1"/>
      <c r="I539" s="1"/>
      <c r="J539" s="1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2"/>
      <c r="F540" s="1"/>
      <c r="G540" s="1"/>
      <c r="H540" s="1"/>
      <c r="I540" s="1"/>
      <c r="J540" s="1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2"/>
      <c r="F541" s="1"/>
      <c r="G541" s="1"/>
      <c r="H541" s="1"/>
      <c r="I541" s="1"/>
      <c r="J541" s="1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2"/>
      <c r="F542" s="1"/>
      <c r="G542" s="1"/>
      <c r="H542" s="1"/>
      <c r="I542" s="1"/>
      <c r="J542" s="1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2"/>
      <c r="F543" s="1"/>
      <c r="G543" s="1"/>
      <c r="H543" s="1"/>
      <c r="I543" s="1"/>
      <c r="J543" s="1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2"/>
      <c r="F544" s="1"/>
      <c r="G544" s="1"/>
      <c r="H544" s="1"/>
      <c r="I544" s="1"/>
      <c r="J544" s="1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2"/>
      <c r="F545" s="1"/>
      <c r="G545" s="1"/>
      <c r="H545" s="1"/>
      <c r="I545" s="1"/>
      <c r="J545" s="1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2"/>
      <c r="F546" s="1"/>
      <c r="G546" s="1"/>
      <c r="H546" s="1"/>
      <c r="I546" s="1"/>
      <c r="J546" s="1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2"/>
      <c r="F547" s="1"/>
      <c r="G547" s="1"/>
      <c r="H547" s="1"/>
      <c r="I547" s="1"/>
      <c r="J547" s="1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2"/>
      <c r="F548" s="1"/>
      <c r="G548" s="1"/>
      <c r="H548" s="1"/>
      <c r="I548" s="1"/>
      <c r="J548" s="1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2"/>
      <c r="F549" s="1"/>
      <c r="G549" s="1"/>
      <c r="H549" s="1"/>
      <c r="I549" s="1"/>
      <c r="J549" s="1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2"/>
      <c r="F550" s="1"/>
      <c r="G550" s="1"/>
      <c r="H550" s="1"/>
      <c r="I550" s="1"/>
      <c r="J550" s="1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2"/>
      <c r="F551" s="1"/>
      <c r="G551" s="1"/>
      <c r="H551" s="1"/>
      <c r="I551" s="1"/>
      <c r="J551" s="1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2"/>
      <c r="F552" s="1"/>
      <c r="G552" s="1"/>
      <c r="H552" s="1"/>
      <c r="I552" s="1"/>
      <c r="J552" s="1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2"/>
      <c r="F553" s="1"/>
      <c r="G553" s="1"/>
      <c r="H553" s="1"/>
      <c r="I553" s="1"/>
      <c r="J553" s="1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2"/>
      <c r="F554" s="1"/>
      <c r="G554" s="1"/>
      <c r="H554" s="1"/>
      <c r="I554" s="1"/>
      <c r="J554" s="1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2"/>
      <c r="F555" s="1"/>
      <c r="G555" s="1"/>
      <c r="H555" s="1"/>
      <c r="I555" s="1"/>
      <c r="J555" s="1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2"/>
      <c r="F556" s="1"/>
      <c r="G556" s="1"/>
      <c r="H556" s="1"/>
      <c r="I556" s="1"/>
      <c r="J556" s="1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2"/>
      <c r="F557" s="1"/>
      <c r="G557" s="1"/>
      <c r="H557" s="1"/>
      <c r="I557" s="1"/>
      <c r="J557" s="1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2"/>
      <c r="F558" s="1"/>
      <c r="G558" s="1"/>
      <c r="H558" s="1"/>
      <c r="I558" s="1"/>
      <c r="J558" s="1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2"/>
      <c r="F559" s="1"/>
      <c r="G559" s="1"/>
      <c r="H559" s="1"/>
      <c r="I559" s="1"/>
      <c r="J559" s="1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2"/>
      <c r="F560" s="1"/>
      <c r="G560" s="1"/>
      <c r="H560" s="1"/>
      <c r="I560" s="1"/>
      <c r="J560" s="1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2"/>
      <c r="F561" s="1"/>
      <c r="G561" s="1"/>
      <c r="H561" s="1"/>
      <c r="I561" s="1"/>
      <c r="J561" s="1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2"/>
      <c r="F562" s="1"/>
      <c r="G562" s="1"/>
      <c r="H562" s="1"/>
      <c r="I562" s="1"/>
      <c r="J562" s="1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2"/>
      <c r="F563" s="1"/>
      <c r="G563" s="1"/>
      <c r="H563" s="1"/>
      <c r="I563" s="1"/>
      <c r="J563" s="1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2"/>
      <c r="F564" s="1"/>
      <c r="G564" s="1"/>
      <c r="H564" s="1"/>
      <c r="I564" s="1"/>
      <c r="J564" s="1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2"/>
      <c r="F565" s="1"/>
      <c r="G565" s="1"/>
      <c r="H565" s="1"/>
      <c r="I565" s="1"/>
      <c r="J565" s="1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2"/>
      <c r="F566" s="1"/>
      <c r="G566" s="1"/>
      <c r="H566" s="1"/>
      <c r="I566" s="1"/>
      <c r="J566" s="1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2"/>
      <c r="F567" s="1"/>
      <c r="G567" s="1"/>
      <c r="H567" s="1"/>
      <c r="I567" s="1"/>
      <c r="J567" s="1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2"/>
      <c r="F568" s="1"/>
      <c r="G568" s="1"/>
      <c r="H568" s="1"/>
      <c r="I568" s="1"/>
      <c r="J568" s="1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2"/>
      <c r="F569" s="1"/>
      <c r="G569" s="1"/>
      <c r="H569" s="1"/>
      <c r="I569" s="1"/>
      <c r="J569" s="1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2"/>
      <c r="F570" s="1"/>
      <c r="G570" s="1"/>
      <c r="H570" s="1"/>
      <c r="I570" s="1"/>
      <c r="J570" s="1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2"/>
      <c r="F571" s="1"/>
      <c r="G571" s="1"/>
      <c r="H571" s="1"/>
      <c r="I571" s="1"/>
      <c r="J571" s="1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2"/>
      <c r="F572" s="1"/>
      <c r="G572" s="1"/>
      <c r="H572" s="1"/>
      <c r="I572" s="1"/>
      <c r="J572" s="1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2"/>
      <c r="F573" s="1"/>
      <c r="G573" s="1"/>
      <c r="H573" s="1"/>
      <c r="I573" s="1"/>
      <c r="J573" s="1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2"/>
      <c r="F574" s="1"/>
      <c r="G574" s="1"/>
      <c r="H574" s="1"/>
      <c r="I574" s="1"/>
      <c r="J574" s="1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2"/>
      <c r="F575" s="1"/>
      <c r="G575" s="1"/>
      <c r="H575" s="1"/>
      <c r="I575" s="1"/>
      <c r="J575" s="1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2"/>
      <c r="F576" s="1"/>
      <c r="G576" s="1"/>
      <c r="H576" s="1"/>
      <c r="I576" s="1"/>
      <c r="J576" s="1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2"/>
      <c r="F577" s="1"/>
      <c r="G577" s="1"/>
      <c r="H577" s="1"/>
      <c r="I577" s="1"/>
      <c r="J577" s="1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2"/>
      <c r="F578" s="1"/>
      <c r="G578" s="1"/>
      <c r="H578" s="1"/>
      <c r="I578" s="1"/>
      <c r="J578" s="1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2"/>
      <c r="F579" s="1"/>
      <c r="G579" s="1"/>
      <c r="H579" s="1"/>
      <c r="I579" s="1"/>
      <c r="J579" s="1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2"/>
      <c r="F580" s="1"/>
      <c r="G580" s="1"/>
      <c r="H580" s="1"/>
      <c r="I580" s="1"/>
      <c r="J580" s="1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2"/>
      <c r="F581" s="1"/>
      <c r="G581" s="1"/>
      <c r="H581" s="1"/>
      <c r="I581" s="1"/>
      <c r="J581" s="1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2"/>
      <c r="F582" s="1"/>
      <c r="G582" s="1"/>
      <c r="H582" s="1"/>
      <c r="I582" s="1"/>
      <c r="J582" s="1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2"/>
      <c r="F583" s="1"/>
      <c r="G583" s="1"/>
      <c r="H583" s="1"/>
      <c r="I583" s="1"/>
      <c r="J583" s="1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2"/>
      <c r="F584" s="1"/>
      <c r="G584" s="1"/>
      <c r="H584" s="1"/>
      <c r="I584" s="1"/>
      <c r="J584" s="1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2"/>
      <c r="F585" s="1"/>
      <c r="G585" s="1"/>
      <c r="H585" s="1"/>
      <c r="I585" s="1"/>
      <c r="J585" s="1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2"/>
      <c r="F586" s="1"/>
      <c r="G586" s="1"/>
      <c r="H586" s="1"/>
      <c r="I586" s="1"/>
      <c r="J586" s="1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2"/>
      <c r="F587" s="1"/>
      <c r="G587" s="1"/>
      <c r="H587" s="1"/>
      <c r="I587" s="1"/>
      <c r="J587" s="1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2"/>
      <c r="F588" s="1"/>
      <c r="G588" s="1"/>
      <c r="H588" s="1"/>
      <c r="I588" s="1"/>
      <c r="J588" s="1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2"/>
      <c r="F589" s="1"/>
      <c r="G589" s="1"/>
      <c r="H589" s="1"/>
      <c r="I589" s="1"/>
      <c r="J589" s="1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2"/>
      <c r="F590" s="1"/>
      <c r="G590" s="1"/>
      <c r="H590" s="1"/>
      <c r="I590" s="1"/>
      <c r="J590" s="1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2"/>
      <c r="F591" s="1"/>
      <c r="G591" s="1"/>
      <c r="H591" s="1"/>
      <c r="I591" s="1"/>
      <c r="J591" s="1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2"/>
      <c r="F592" s="1"/>
      <c r="G592" s="1"/>
      <c r="H592" s="1"/>
      <c r="I592" s="1"/>
      <c r="J592" s="1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2"/>
      <c r="F593" s="1"/>
      <c r="G593" s="1"/>
      <c r="H593" s="1"/>
      <c r="I593" s="1"/>
      <c r="J593" s="1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2"/>
      <c r="F594" s="1"/>
      <c r="G594" s="1"/>
      <c r="H594" s="1"/>
      <c r="I594" s="1"/>
      <c r="J594" s="1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2"/>
      <c r="F595" s="1"/>
      <c r="G595" s="1"/>
      <c r="H595" s="1"/>
      <c r="I595" s="1"/>
      <c r="J595" s="1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2"/>
      <c r="F596" s="1"/>
      <c r="G596" s="1"/>
      <c r="H596" s="1"/>
      <c r="I596" s="1"/>
      <c r="J596" s="1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2"/>
      <c r="F597" s="1"/>
      <c r="G597" s="1"/>
      <c r="H597" s="1"/>
      <c r="I597" s="1"/>
      <c r="J597" s="1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2"/>
      <c r="F598" s="1"/>
      <c r="G598" s="1"/>
      <c r="H598" s="1"/>
      <c r="I598" s="1"/>
      <c r="J598" s="1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2"/>
      <c r="F599" s="1"/>
      <c r="G599" s="1"/>
      <c r="H599" s="1"/>
      <c r="I599" s="1"/>
      <c r="J599" s="1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2"/>
      <c r="F600" s="1"/>
      <c r="G600" s="1"/>
      <c r="H600" s="1"/>
      <c r="I600" s="1"/>
      <c r="J600" s="1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2"/>
      <c r="F601" s="1"/>
      <c r="G601" s="1"/>
      <c r="H601" s="1"/>
      <c r="I601" s="1"/>
      <c r="J601" s="1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2"/>
      <c r="F602" s="1"/>
      <c r="G602" s="1"/>
      <c r="H602" s="1"/>
      <c r="I602" s="1"/>
      <c r="J602" s="1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2"/>
      <c r="F603" s="1"/>
      <c r="G603" s="1"/>
      <c r="H603" s="1"/>
      <c r="I603" s="1"/>
      <c r="J603" s="1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2"/>
      <c r="F604" s="1"/>
      <c r="G604" s="1"/>
      <c r="H604" s="1"/>
      <c r="I604" s="1"/>
      <c r="J604" s="1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2"/>
      <c r="F605" s="1"/>
      <c r="G605" s="1"/>
      <c r="H605" s="1"/>
      <c r="I605" s="1"/>
      <c r="J605" s="1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2"/>
      <c r="F606" s="1"/>
      <c r="G606" s="1"/>
      <c r="H606" s="1"/>
      <c r="I606" s="1"/>
      <c r="J606" s="1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2"/>
      <c r="F607" s="1"/>
      <c r="G607" s="1"/>
      <c r="H607" s="1"/>
      <c r="I607" s="1"/>
      <c r="J607" s="1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2"/>
      <c r="F608" s="1"/>
      <c r="G608" s="1"/>
      <c r="H608" s="1"/>
      <c r="I608" s="1"/>
      <c r="J608" s="1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2"/>
      <c r="F609" s="1"/>
      <c r="G609" s="1"/>
      <c r="H609" s="1"/>
      <c r="I609" s="1"/>
      <c r="J609" s="1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2"/>
      <c r="F610" s="1"/>
      <c r="G610" s="1"/>
      <c r="H610" s="1"/>
      <c r="I610" s="1"/>
      <c r="J610" s="1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2"/>
      <c r="F611" s="1"/>
      <c r="G611" s="1"/>
      <c r="H611" s="1"/>
      <c r="I611" s="1"/>
      <c r="J611" s="1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2"/>
      <c r="F612" s="1"/>
      <c r="G612" s="1"/>
      <c r="H612" s="1"/>
      <c r="I612" s="1"/>
      <c r="J612" s="1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2"/>
      <c r="F613" s="1"/>
      <c r="G613" s="1"/>
      <c r="H613" s="1"/>
      <c r="I613" s="1"/>
      <c r="J613" s="1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2"/>
      <c r="F614" s="1"/>
      <c r="G614" s="1"/>
      <c r="H614" s="1"/>
      <c r="I614" s="1"/>
      <c r="J614" s="1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2"/>
      <c r="F615" s="1"/>
      <c r="G615" s="1"/>
      <c r="H615" s="1"/>
      <c r="I615" s="1"/>
      <c r="J615" s="1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2"/>
      <c r="F616" s="1"/>
      <c r="G616" s="1"/>
      <c r="H616" s="1"/>
      <c r="I616" s="1"/>
      <c r="J616" s="1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2"/>
      <c r="F617" s="1"/>
      <c r="G617" s="1"/>
      <c r="H617" s="1"/>
      <c r="I617" s="1"/>
      <c r="J617" s="1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2"/>
      <c r="F618" s="1"/>
      <c r="G618" s="1"/>
      <c r="H618" s="1"/>
      <c r="I618" s="1"/>
      <c r="J618" s="1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2"/>
      <c r="F619" s="1"/>
      <c r="G619" s="1"/>
      <c r="H619" s="1"/>
      <c r="I619" s="1"/>
      <c r="J619" s="1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2"/>
      <c r="F620" s="1"/>
      <c r="G620" s="1"/>
      <c r="H620" s="1"/>
      <c r="I620" s="1"/>
      <c r="J620" s="1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2"/>
      <c r="F621" s="1"/>
      <c r="G621" s="1"/>
      <c r="H621" s="1"/>
      <c r="I621" s="1"/>
      <c r="J621" s="1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2"/>
      <c r="F622" s="1"/>
      <c r="G622" s="1"/>
      <c r="H622" s="1"/>
      <c r="I622" s="1"/>
      <c r="J622" s="1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2"/>
      <c r="F623" s="1"/>
      <c r="G623" s="1"/>
      <c r="H623" s="1"/>
      <c r="I623" s="1"/>
      <c r="J623" s="1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2"/>
      <c r="F624" s="1"/>
      <c r="G624" s="1"/>
      <c r="H624" s="1"/>
      <c r="I624" s="1"/>
      <c r="J624" s="1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2"/>
      <c r="F625" s="1"/>
      <c r="G625" s="1"/>
      <c r="H625" s="1"/>
      <c r="I625" s="1"/>
      <c r="J625" s="1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2"/>
      <c r="F626" s="1"/>
      <c r="G626" s="1"/>
      <c r="H626" s="1"/>
      <c r="I626" s="1"/>
      <c r="J626" s="1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2"/>
      <c r="F627" s="1"/>
      <c r="G627" s="1"/>
      <c r="H627" s="1"/>
      <c r="I627" s="1"/>
      <c r="J627" s="1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2"/>
      <c r="F628" s="1"/>
      <c r="G628" s="1"/>
      <c r="H628" s="1"/>
      <c r="I628" s="1"/>
      <c r="J628" s="1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2"/>
      <c r="F629" s="1"/>
      <c r="G629" s="1"/>
      <c r="H629" s="1"/>
      <c r="I629" s="1"/>
      <c r="J629" s="1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2"/>
      <c r="F630" s="1"/>
      <c r="G630" s="1"/>
      <c r="H630" s="1"/>
      <c r="I630" s="1"/>
      <c r="J630" s="1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2"/>
      <c r="F631" s="1"/>
      <c r="G631" s="1"/>
      <c r="H631" s="1"/>
      <c r="I631" s="1"/>
      <c r="J631" s="1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2"/>
      <c r="F632" s="1"/>
      <c r="G632" s="1"/>
      <c r="H632" s="1"/>
      <c r="I632" s="1"/>
      <c r="J632" s="1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2"/>
      <c r="F633" s="1"/>
      <c r="G633" s="1"/>
      <c r="H633" s="1"/>
      <c r="I633" s="1"/>
      <c r="J633" s="1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2"/>
      <c r="F634" s="1"/>
      <c r="G634" s="1"/>
      <c r="H634" s="1"/>
      <c r="I634" s="1"/>
      <c r="J634" s="1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2"/>
      <c r="F635" s="1"/>
      <c r="G635" s="1"/>
      <c r="H635" s="1"/>
      <c r="I635" s="1"/>
      <c r="J635" s="1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2"/>
      <c r="F636" s="1"/>
      <c r="G636" s="1"/>
      <c r="H636" s="1"/>
      <c r="I636" s="1"/>
      <c r="J636" s="1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2"/>
      <c r="F637" s="1"/>
      <c r="G637" s="1"/>
      <c r="H637" s="1"/>
      <c r="I637" s="1"/>
      <c r="J637" s="1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2"/>
      <c r="F638" s="1"/>
      <c r="G638" s="1"/>
      <c r="H638" s="1"/>
      <c r="I638" s="1"/>
      <c r="J638" s="1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2"/>
      <c r="F639" s="1"/>
      <c r="G639" s="1"/>
      <c r="H639" s="1"/>
      <c r="I639" s="1"/>
      <c r="J639" s="1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2"/>
      <c r="F640" s="1"/>
      <c r="G640" s="1"/>
      <c r="H640" s="1"/>
      <c r="I640" s="1"/>
      <c r="J640" s="1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2"/>
      <c r="F641" s="1"/>
      <c r="G641" s="1"/>
      <c r="H641" s="1"/>
      <c r="I641" s="1"/>
      <c r="J641" s="1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2"/>
      <c r="F642" s="1"/>
      <c r="G642" s="1"/>
      <c r="H642" s="1"/>
      <c r="I642" s="1"/>
      <c r="J642" s="1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2"/>
      <c r="F643" s="1"/>
      <c r="G643" s="1"/>
      <c r="H643" s="1"/>
      <c r="I643" s="1"/>
      <c r="J643" s="1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2"/>
      <c r="F644" s="1"/>
      <c r="G644" s="1"/>
      <c r="H644" s="1"/>
      <c r="I644" s="1"/>
      <c r="J644" s="1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2"/>
      <c r="F645" s="1"/>
      <c r="G645" s="1"/>
      <c r="H645" s="1"/>
      <c r="I645" s="1"/>
      <c r="J645" s="1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2"/>
      <c r="F646" s="1"/>
      <c r="G646" s="1"/>
      <c r="H646" s="1"/>
      <c r="I646" s="1"/>
      <c r="J646" s="1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2"/>
      <c r="F647" s="1"/>
      <c r="G647" s="1"/>
      <c r="H647" s="1"/>
      <c r="I647" s="1"/>
      <c r="J647" s="1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2"/>
      <c r="F648" s="1"/>
      <c r="G648" s="1"/>
      <c r="H648" s="1"/>
      <c r="I648" s="1"/>
      <c r="J648" s="1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2"/>
      <c r="F649" s="1"/>
      <c r="G649" s="1"/>
      <c r="H649" s="1"/>
      <c r="I649" s="1"/>
      <c r="J649" s="1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2"/>
      <c r="F650" s="1"/>
      <c r="G650" s="1"/>
      <c r="H650" s="1"/>
      <c r="I650" s="1"/>
      <c r="J650" s="1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2"/>
      <c r="F651" s="1"/>
      <c r="G651" s="1"/>
      <c r="H651" s="1"/>
      <c r="I651" s="1"/>
      <c r="J651" s="1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2"/>
      <c r="F652" s="1"/>
      <c r="G652" s="1"/>
      <c r="H652" s="1"/>
      <c r="I652" s="1"/>
      <c r="J652" s="1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2"/>
      <c r="F653" s="1"/>
      <c r="G653" s="1"/>
      <c r="H653" s="1"/>
      <c r="I653" s="1"/>
      <c r="J653" s="1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2"/>
      <c r="F654" s="1"/>
      <c r="G654" s="1"/>
      <c r="H654" s="1"/>
      <c r="I654" s="1"/>
      <c r="J654" s="1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2"/>
      <c r="F655" s="1"/>
      <c r="G655" s="1"/>
      <c r="H655" s="1"/>
      <c r="I655" s="1"/>
      <c r="J655" s="1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2"/>
      <c r="F656" s="1"/>
      <c r="G656" s="1"/>
      <c r="H656" s="1"/>
      <c r="I656" s="1"/>
      <c r="J656" s="1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2"/>
      <c r="F657" s="1"/>
      <c r="G657" s="1"/>
      <c r="H657" s="1"/>
      <c r="I657" s="1"/>
      <c r="J657" s="1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2"/>
      <c r="F658" s="1"/>
      <c r="G658" s="1"/>
      <c r="H658" s="1"/>
      <c r="I658" s="1"/>
      <c r="J658" s="1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2"/>
      <c r="F659" s="1"/>
      <c r="G659" s="1"/>
      <c r="H659" s="1"/>
      <c r="I659" s="1"/>
      <c r="J659" s="1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2"/>
      <c r="F660" s="1"/>
      <c r="G660" s="1"/>
      <c r="H660" s="1"/>
      <c r="I660" s="1"/>
      <c r="J660" s="1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2"/>
      <c r="F661" s="1"/>
      <c r="G661" s="1"/>
      <c r="H661" s="1"/>
      <c r="I661" s="1"/>
      <c r="J661" s="1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2"/>
      <c r="F662" s="1"/>
      <c r="G662" s="1"/>
      <c r="H662" s="1"/>
      <c r="I662" s="1"/>
      <c r="J662" s="1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2"/>
      <c r="F663" s="1"/>
      <c r="G663" s="1"/>
      <c r="H663" s="1"/>
      <c r="I663" s="1"/>
      <c r="J663" s="1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2"/>
      <c r="F664" s="1"/>
      <c r="G664" s="1"/>
      <c r="H664" s="1"/>
      <c r="I664" s="1"/>
      <c r="J664" s="1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2"/>
      <c r="F665" s="1"/>
      <c r="G665" s="1"/>
      <c r="H665" s="1"/>
      <c r="I665" s="1"/>
      <c r="J665" s="1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2"/>
      <c r="F666" s="1"/>
      <c r="G666" s="1"/>
      <c r="H666" s="1"/>
      <c r="I666" s="1"/>
      <c r="J666" s="1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2"/>
      <c r="F667" s="1"/>
      <c r="G667" s="1"/>
      <c r="H667" s="1"/>
      <c r="I667" s="1"/>
      <c r="J667" s="1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2"/>
      <c r="F668" s="1"/>
      <c r="G668" s="1"/>
      <c r="H668" s="1"/>
      <c r="I668" s="1"/>
      <c r="J668" s="1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2"/>
      <c r="F669" s="1"/>
      <c r="G669" s="1"/>
      <c r="H669" s="1"/>
      <c r="I669" s="1"/>
      <c r="J669" s="1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2"/>
      <c r="F670" s="1"/>
      <c r="G670" s="1"/>
      <c r="H670" s="1"/>
      <c r="I670" s="1"/>
      <c r="J670" s="1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2"/>
      <c r="F671" s="1"/>
      <c r="G671" s="1"/>
      <c r="H671" s="1"/>
      <c r="I671" s="1"/>
      <c r="J671" s="1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2"/>
      <c r="F672" s="1"/>
      <c r="G672" s="1"/>
      <c r="H672" s="1"/>
      <c r="I672" s="1"/>
      <c r="J672" s="1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2"/>
      <c r="F673" s="1"/>
      <c r="G673" s="1"/>
      <c r="H673" s="1"/>
      <c r="I673" s="1"/>
      <c r="J673" s="1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2"/>
      <c r="F674" s="1"/>
      <c r="G674" s="1"/>
      <c r="H674" s="1"/>
      <c r="I674" s="1"/>
      <c r="J674" s="1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2"/>
      <c r="F675" s="1"/>
      <c r="G675" s="1"/>
      <c r="H675" s="1"/>
      <c r="I675" s="1"/>
      <c r="J675" s="1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2"/>
      <c r="F676" s="1"/>
      <c r="G676" s="1"/>
      <c r="H676" s="1"/>
      <c r="I676" s="1"/>
      <c r="J676" s="1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2"/>
      <c r="F677" s="1"/>
      <c r="G677" s="1"/>
      <c r="H677" s="1"/>
      <c r="I677" s="1"/>
      <c r="J677" s="1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2"/>
      <c r="F678" s="1"/>
      <c r="G678" s="1"/>
      <c r="H678" s="1"/>
      <c r="I678" s="1"/>
      <c r="J678" s="1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2"/>
      <c r="F679" s="1"/>
      <c r="G679" s="1"/>
      <c r="H679" s="1"/>
      <c r="I679" s="1"/>
      <c r="J679" s="1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2"/>
      <c r="F680" s="1"/>
      <c r="G680" s="1"/>
      <c r="H680" s="1"/>
      <c r="I680" s="1"/>
      <c r="J680" s="1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2"/>
      <c r="F681" s="1"/>
      <c r="G681" s="1"/>
      <c r="H681" s="1"/>
      <c r="I681" s="1"/>
      <c r="J681" s="1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2"/>
      <c r="F682" s="1"/>
      <c r="G682" s="1"/>
      <c r="H682" s="1"/>
      <c r="I682" s="1"/>
      <c r="J682" s="1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2"/>
      <c r="F683" s="1"/>
      <c r="G683" s="1"/>
      <c r="H683" s="1"/>
      <c r="I683" s="1"/>
      <c r="J683" s="1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2"/>
      <c r="F684" s="1"/>
      <c r="G684" s="1"/>
      <c r="H684" s="1"/>
      <c r="I684" s="1"/>
      <c r="J684" s="1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2"/>
      <c r="F685" s="1"/>
      <c r="G685" s="1"/>
      <c r="H685" s="1"/>
      <c r="I685" s="1"/>
      <c r="J685" s="1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2"/>
      <c r="F686" s="1"/>
      <c r="G686" s="1"/>
      <c r="H686" s="1"/>
      <c r="I686" s="1"/>
      <c r="J686" s="1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2"/>
      <c r="F687" s="1"/>
      <c r="G687" s="1"/>
      <c r="H687" s="1"/>
      <c r="I687" s="1"/>
      <c r="J687" s="1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2"/>
      <c r="F688" s="1"/>
      <c r="G688" s="1"/>
      <c r="H688" s="1"/>
      <c r="I688" s="1"/>
      <c r="J688" s="1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2"/>
      <c r="F689" s="1"/>
      <c r="G689" s="1"/>
      <c r="H689" s="1"/>
      <c r="I689" s="1"/>
      <c r="J689" s="1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2"/>
      <c r="F690" s="1"/>
      <c r="G690" s="1"/>
      <c r="H690" s="1"/>
      <c r="I690" s="1"/>
      <c r="J690" s="1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2"/>
      <c r="F691" s="1"/>
      <c r="G691" s="1"/>
      <c r="H691" s="1"/>
      <c r="I691" s="1"/>
      <c r="J691" s="1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2"/>
      <c r="F692" s="1"/>
      <c r="G692" s="1"/>
      <c r="H692" s="1"/>
      <c r="I692" s="1"/>
      <c r="J692" s="1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2"/>
      <c r="F693" s="1"/>
      <c r="G693" s="1"/>
      <c r="H693" s="1"/>
      <c r="I693" s="1"/>
      <c r="J693" s="1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2"/>
      <c r="F694" s="1"/>
      <c r="G694" s="1"/>
      <c r="H694" s="1"/>
      <c r="I694" s="1"/>
      <c r="J694" s="1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2"/>
      <c r="F695" s="1"/>
      <c r="G695" s="1"/>
      <c r="H695" s="1"/>
      <c r="I695" s="1"/>
      <c r="J695" s="1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2"/>
      <c r="F696" s="1"/>
      <c r="G696" s="1"/>
      <c r="H696" s="1"/>
      <c r="I696" s="1"/>
      <c r="J696" s="1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2"/>
      <c r="F697" s="1"/>
      <c r="G697" s="1"/>
      <c r="H697" s="1"/>
      <c r="I697" s="1"/>
      <c r="J697" s="1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2"/>
      <c r="F698" s="1"/>
      <c r="G698" s="1"/>
      <c r="H698" s="1"/>
      <c r="I698" s="1"/>
      <c r="J698" s="1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2"/>
      <c r="F699" s="1"/>
      <c r="G699" s="1"/>
      <c r="H699" s="1"/>
      <c r="I699" s="1"/>
      <c r="J699" s="1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2"/>
      <c r="F700" s="1"/>
      <c r="G700" s="1"/>
      <c r="H700" s="1"/>
      <c r="I700" s="1"/>
      <c r="J700" s="1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2"/>
      <c r="F701" s="1"/>
      <c r="G701" s="1"/>
      <c r="H701" s="1"/>
      <c r="I701" s="1"/>
      <c r="J701" s="1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2"/>
      <c r="F702" s="1"/>
      <c r="G702" s="1"/>
      <c r="H702" s="1"/>
      <c r="I702" s="1"/>
      <c r="J702" s="1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2"/>
      <c r="F703" s="1"/>
      <c r="G703" s="1"/>
      <c r="H703" s="1"/>
      <c r="I703" s="1"/>
      <c r="J703" s="1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2"/>
      <c r="F704" s="1"/>
      <c r="G704" s="1"/>
      <c r="H704" s="1"/>
      <c r="I704" s="1"/>
      <c r="J704" s="1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2"/>
      <c r="F705" s="1"/>
      <c r="G705" s="1"/>
      <c r="H705" s="1"/>
      <c r="I705" s="1"/>
      <c r="J705" s="1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2"/>
      <c r="F706" s="1"/>
      <c r="G706" s="1"/>
      <c r="H706" s="1"/>
      <c r="I706" s="1"/>
      <c r="J706" s="1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2"/>
      <c r="F707" s="1"/>
      <c r="G707" s="1"/>
      <c r="H707" s="1"/>
      <c r="I707" s="1"/>
      <c r="J707" s="1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2"/>
      <c r="F708" s="1"/>
      <c r="G708" s="1"/>
      <c r="H708" s="1"/>
      <c r="I708" s="1"/>
      <c r="J708" s="1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2"/>
      <c r="F709" s="1"/>
      <c r="G709" s="1"/>
      <c r="H709" s="1"/>
      <c r="I709" s="1"/>
      <c r="J709" s="1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2"/>
      <c r="F710" s="1"/>
      <c r="G710" s="1"/>
      <c r="H710" s="1"/>
      <c r="I710" s="1"/>
      <c r="J710" s="1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2"/>
      <c r="F711" s="1"/>
      <c r="G711" s="1"/>
      <c r="H711" s="1"/>
      <c r="I711" s="1"/>
      <c r="J711" s="1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2"/>
      <c r="F712" s="1"/>
      <c r="G712" s="1"/>
      <c r="H712" s="1"/>
      <c r="I712" s="1"/>
      <c r="J712" s="1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2"/>
      <c r="F713" s="1"/>
      <c r="G713" s="1"/>
      <c r="H713" s="1"/>
      <c r="I713" s="1"/>
      <c r="J713" s="1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2"/>
      <c r="F714" s="1"/>
      <c r="G714" s="1"/>
      <c r="H714" s="1"/>
      <c r="I714" s="1"/>
      <c r="J714" s="1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2"/>
      <c r="F715" s="1"/>
      <c r="G715" s="1"/>
      <c r="H715" s="1"/>
      <c r="I715" s="1"/>
      <c r="J715" s="1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2"/>
      <c r="F716" s="1"/>
      <c r="G716" s="1"/>
      <c r="H716" s="1"/>
      <c r="I716" s="1"/>
      <c r="J716" s="1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2"/>
      <c r="F717" s="1"/>
      <c r="G717" s="1"/>
      <c r="H717" s="1"/>
      <c r="I717" s="1"/>
      <c r="J717" s="1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2"/>
      <c r="F718" s="1"/>
      <c r="G718" s="1"/>
      <c r="H718" s="1"/>
      <c r="I718" s="1"/>
      <c r="J718" s="1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2"/>
      <c r="F719" s="1"/>
      <c r="G719" s="1"/>
      <c r="H719" s="1"/>
      <c r="I719" s="1"/>
      <c r="J719" s="1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2"/>
      <c r="F720" s="1"/>
      <c r="G720" s="1"/>
      <c r="H720" s="1"/>
      <c r="I720" s="1"/>
      <c r="J720" s="1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2"/>
      <c r="F721" s="1"/>
      <c r="G721" s="1"/>
      <c r="H721" s="1"/>
      <c r="I721" s="1"/>
      <c r="J721" s="1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2"/>
      <c r="F722" s="1"/>
      <c r="G722" s="1"/>
      <c r="H722" s="1"/>
      <c r="I722" s="1"/>
      <c r="J722" s="1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2"/>
      <c r="F723" s="1"/>
      <c r="G723" s="1"/>
      <c r="H723" s="1"/>
      <c r="I723" s="1"/>
      <c r="J723" s="1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2"/>
      <c r="F724" s="1"/>
      <c r="G724" s="1"/>
      <c r="H724" s="1"/>
      <c r="I724" s="1"/>
      <c r="J724" s="1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2"/>
      <c r="F725" s="1"/>
      <c r="G725" s="1"/>
      <c r="H725" s="1"/>
      <c r="I725" s="1"/>
      <c r="J725" s="1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2"/>
      <c r="F726" s="1"/>
      <c r="G726" s="1"/>
      <c r="H726" s="1"/>
      <c r="I726" s="1"/>
      <c r="J726" s="1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2"/>
      <c r="F727" s="1"/>
      <c r="G727" s="1"/>
      <c r="H727" s="1"/>
      <c r="I727" s="1"/>
      <c r="J727" s="1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2"/>
      <c r="F728" s="1"/>
      <c r="G728" s="1"/>
      <c r="H728" s="1"/>
      <c r="I728" s="1"/>
      <c r="J728" s="1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2"/>
      <c r="F729" s="1"/>
      <c r="G729" s="1"/>
      <c r="H729" s="1"/>
      <c r="I729" s="1"/>
      <c r="J729" s="1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2"/>
      <c r="F730" s="1"/>
      <c r="G730" s="1"/>
      <c r="H730" s="1"/>
      <c r="I730" s="1"/>
      <c r="J730" s="1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2"/>
      <c r="F731" s="1"/>
      <c r="G731" s="1"/>
      <c r="H731" s="1"/>
      <c r="I731" s="1"/>
      <c r="J731" s="1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2"/>
      <c r="F732" s="1"/>
      <c r="G732" s="1"/>
      <c r="H732" s="1"/>
      <c r="I732" s="1"/>
      <c r="J732" s="1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2"/>
      <c r="F733" s="1"/>
      <c r="G733" s="1"/>
      <c r="H733" s="1"/>
      <c r="I733" s="1"/>
      <c r="J733" s="1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2"/>
      <c r="F734" s="1"/>
      <c r="G734" s="1"/>
      <c r="H734" s="1"/>
      <c r="I734" s="1"/>
      <c r="J734" s="1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2"/>
      <c r="F735" s="1"/>
      <c r="G735" s="1"/>
      <c r="H735" s="1"/>
      <c r="I735" s="1"/>
      <c r="J735" s="1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2"/>
      <c r="F736" s="1"/>
      <c r="G736" s="1"/>
      <c r="H736" s="1"/>
      <c r="I736" s="1"/>
      <c r="J736" s="1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2"/>
      <c r="F737" s="1"/>
      <c r="G737" s="1"/>
      <c r="H737" s="1"/>
      <c r="I737" s="1"/>
      <c r="J737" s="1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2"/>
      <c r="F738" s="1"/>
      <c r="G738" s="1"/>
      <c r="H738" s="1"/>
      <c r="I738" s="1"/>
      <c r="J738" s="1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2"/>
      <c r="F739" s="1"/>
      <c r="G739" s="1"/>
      <c r="H739" s="1"/>
      <c r="I739" s="1"/>
      <c r="J739" s="1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2"/>
      <c r="F740" s="1"/>
      <c r="G740" s="1"/>
      <c r="H740" s="1"/>
      <c r="I740" s="1"/>
      <c r="J740" s="1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2"/>
      <c r="F741" s="1"/>
      <c r="G741" s="1"/>
      <c r="H741" s="1"/>
      <c r="I741" s="1"/>
      <c r="J741" s="1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2"/>
      <c r="F742" s="1"/>
      <c r="G742" s="1"/>
      <c r="H742" s="1"/>
      <c r="I742" s="1"/>
      <c r="J742" s="1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2"/>
      <c r="F743" s="1"/>
      <c r="G743" s="1"/>
      <c r="H743" s="1"/>
      <c r="I743" s="1"/>
      <c r="J743" s="1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2"/>
      <c r="F744" s="1"/>
      <c r="G744" s="1"/>
      <c r="H744" s="1"/>
      <c r="I744" s="1"/>
      <c r="J744" s="1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2"/>
      <c r="F745" s="1"/>
      <c r="G745" s="1"/>
      <c r="H745" s="1"/>
      <c r="I745" s="1"/>
      <c r="J745" s="1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2"/>
      <c r="F746" s="1"/>
      <c r="G746" s="1"/>
      <c r="H746" s="1"/>
      <c r="I746" s="1"/>
      <c r="J746" s="1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2"/>
      <c r="F747" s="1"/>
      <c r="G747" s="1"/>
      <c r="H747" s="1"/>
      <c r="I747" s="1"/>
      <c r="J747" s="1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2"/>
      <c r="F748" s="1"/>
      <c r="G748" s="1"/>
      <c r="H748" s="1"/>
      <c r="I748" s="1"/>
      <c r="J748" s="1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2"/>
      <c r="F749" s="1"/>
      <c r="G749" s="1"/>
      <c r="H749" s="1"/>
      <c r="I749" s="1"/>
      <c r="J749" s="1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2"/>
      <c r="F750" s="1"/>
      <c r="G750" s="1"/>
      <c r="H750" s="1"/>
      <c r="I750" s="1"/>
      <c r="J750" s="1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2"/>
      <c r="F751" s="1"/>
      <c r="G751" s="1"/>
      <c r="H751" s="1"/>
      <c r="I751" s="1"/>
      <c r="J751" s="1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2"/>
      <c r="F752" s="1"/>
      <c r="G752" s="1"/>
      <c r="H752" s="1"/>
      <c r="I752" s="1"/>
      <c r="J752" s="1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2"/>
      <c r="F753" s="1"/>
      <c r="G753" s="1"/>
      <c r="H753" s="1"/>
      <c r="I753" s="1"/>
      <c r="J753" s="1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2"/>
      <c r="F754" s="1"/>
      <c r="G754" s="1"/>
      <c r="H754" s="1"/>
      <c r="I754" s="1"/>
      <c r="J754" s="1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2"/>
      <c r="F755" s="1"/>
      <c r="G755" s="1"/>
      <c r="H755" s="1"/>
      <c r="I755" s="1"/>
      <c r="J755" s="1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2"/>
      <c r="F756" s="1"/>
      <c r="G756" s="1"/>
      <c r="H756" s="1"/>
      <c r="I756" s="1"/>
      <c r="J756" s="1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2"/>
      <c r="F757" s="1"/>
      <c r="G757" s="1"/>
      <c r="H757" s="1"/>
      <c r="I757" s="1"/>
      <c r="J757" s="1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2"/>
      <c r="F758" s="1"/>
      <c r="G758" s="1"/>
      <c r="H758" s="1"/>
      <c r="I758" s="1"/>
      <c r="J758" s="1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2"/>
      <c r="F759" s="1"/>
      <c r="G759" s="1"/>
      <c r="H759" s="1"/>
      <c r="I759" s="1"/>
      <c r="J759" s="1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2"/>
      <c r="F760" s="1"/>
      <c r="G760" s="1"/>
      <c r="H760" s="1"/>
      <c r="I760" s="1"/>
      <c r="J760" s="1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2"/>
      <c r="F761" s="1"/>
      <c r="G761" s="1"/>
      <c r="H761" s="1"/>
      <c r="I761" s="1"/>
      <c r="J761" s="1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2"/>
      <c r="F762" s="1"/>
      <c r="G762" s="1"/>
      <c r="H762" s="1"/>
      <c r="I762" s="1"/>
      <c r="J762" s="1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2"/>
      <c r="F763" s="1"/>
      <c r="G763" s="1"/>
      <c r="H763" s="1"/>
      <c r="I763" s="1"/>
      <c r="J763" s="1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2"/>
      <c r="F764" s="1"/>
      <c r="G764" s="1"/>
      <c r="H764" s="1"/>
      <c r="I764" s="1"/>
      <c r="J764" s="1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2"/>
      <c r="F765" s="1"/>
      <c r="G765" s="1"/>
      <c r="H765" s="1"/>
      <c r="I765" s="1"/>
      <c r="J765" s="1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2"/>
      <c r="F766" s="1"/>
      <c r="G766" s="1"/>
      <c r="H766" s="1"/>
      <c r="I766" s="1"/>
      <c r="J766" s="1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2"/>
      <c r="F767" s="1"/>
      <c r="G767" s="1"/>
      <c r="H767" s="1"/>
      <c r="I767" s="1"/>
      <c r="J767" s="1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2"/>
      <c r="F768" s="1"/>
      <c r="G768" s="1"/>
      <c r="H768" s="1"/>
      <c r="I768" s="1"/>
      <c r="J768" s="1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2"/>
      <c r="F769" s="1"/>
      <c r="G769" s="1"/>
      <c r="H769" s="1"/>
      <c r="I769" s="1"/>
      <c r="J769" s="1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2"/>
      <c r="F770" s="1"/>
      <c r="G770" s="1"/>
      <c r="H770" s="1"/>
      <c r="I770" s="1"/>
      <c r="J770" s="1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2"/>
      <c r="F771" s="1"/>
      <c r="G771" s="1"/>
      <c r="H771" s="1"/>
      <c r="I771" s="1"/>
      <c r="J771" s="1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2"/>
      <c r="F772" s="1"/>
      <c r="G772" s="1"/>
      <c r="H772" s="1"/>
      <c r="I772" s="1"/>
      <c r="J772" s="1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2"/>
      <c r="F773" s="1"/>
      <c r="G773" s="1"/>
      <c r="H773" s="1"/>
      <c r="I773" s="1"/>
      <c r="J773" s="1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2"/>
      <c r="F774" s="1"/>
      <c r="G774" s="1"/>
      <c r="H774" s="1"/>
      <c r="I774" s="1"/>
      <c r="J774" s="1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2"/>
      <c r="F775" s="1"/>
      <c r="G775" s="1"/>
      <c r="H775" s="1"/>
      <c r="I775" s="1"/>
      <c r="J775" s="1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2"/>
      <c r="F776" s="1"/>
      <c r="G776" s="1"/>
      <c r="H776" s="1"/>
      <c r="I776" s="1"/>
      <c r="J776" s="1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2"/>
      <c r="F777" s="1"/>
      <c r="G777" s="1"/>
      <c r="H777" s="1"/>
      <c r="I777" s="1"/>
      <c r="J777" s="1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2"/>
      <c r="F778" s="1"/>
      <c r="G778" s="1"/>
      <c r="H778" s="1"/>
      <c r="I778" s="1"/>
      <c r="J778" s="1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2"/>
      <c r="F779" s="1"/>
      <c r="G779" s="1"/>
      <c r="H779" s="1"/>
      <c r="I779" s="1"/>
      <c r="J779" s="1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2"/>
      <c r="F780" s="1"/>
      <c r="G780" s="1"/>
      <c r="H780" s="1"/>
      <c r="I780" s="1"/>
      <c r="J780" s="1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2"/>
      <c r="F781" s="1"/>
      <c r="G781" s="1"/>
      <c r="H781" s="1"/>
      <c r="I781" s="1"/>
      <c r="J781" s="1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2"/>
      <c r="F782" s="1"/>
      <c r="G782" s="1"/>
      <c r="H782" s="1"/>
      <c r="I782" s="1"/>
      <c r="J782" s="1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2"/>
      <c r="F783" s="1"/>
      <c r="G783" s="1"/>
      <c r="H783" s="1"/>
      <c r="I783" s="1"/>
      <c r="J783" s="1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2"/>
      <c r="F784" s="1"/>
      <c r="G784" s="1"/>
      <c r="H784" s="1"/>
      <c r="I784" s="1"/>
      <c r="J784" s="1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2"/>
      <c r="F785" s="1"/>
      <c r="G785" s="1"/>
      <c r="H785" s="1"/>
      <c r="I785" s="1"/>
      <c r="J785" s="1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2"/>
      <c r="F786" s="1"/>
      <c r="G786" s="1"/>
      <c r="H786" s="1"/>
      <c r="I786" s="1"/>
      <c r="J786" s="1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2"/>
      <c r="F787" s="1"/>
      <c r="G787" s="1"/>
      <c r="H787" s="1"/>
      <c r="I787" s="1"/>
      <c r="J787" s="1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2"/>
      <c r="F788" s="1"/>
      <c r="G788" s="1"/>
      <c r="H788" s="1"/>
      <c r="I788" s="1"/>
      <c r="J788" s="1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2"/>
      <c r="F789" s="1"/>
      <c r="G789" s="1"/>
      <c r="H789" s="1"/>
      <c r="I789" s="1"/>
      <c r="J789" s="1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2"/>
      <c r="F790" s="1"/>
      <c r="G790" s="1"/>
      <c r="H790" s="1"/>
      <c r="I790" s="1"/>
      <c r="J790" s="1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2"/>
      <c r="F791" s="1"/>
      <c r="G791" s="1"/>
      <c r="H791" s="1"/>
      <c r="I791" s="1"/>
      <c r="J791" s="1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2"/>
      <c r="F792" s="1"/>
      <c r="G792" s="1"/>
      <c r="H792" s="1"/>
      <c r="I792" s="1"/>
      <c r="J792" s="1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2"/>
      <c r="F793" s="1"/>
      <c r="G793" s="1"/>
      <c r="H793" s="1"/>
      <c r="I793" s="1"/>
      <c r="J793" s="1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2"/>
      <c r="F794" s="1"/>
      <c r="G794" s="1"/>
      <c r="H794" s="1"/>
      <c r="I794" s="1"/>
      <c r="J794" s="1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2"/>
      <c r="F795" s="1"/>
      <c r="G795" s="1"/>
      <c r="H795" s="1"/>
      <c r="I795" s="1"/>
      <c r="J795" s="1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2"/>
      <c r="F796" s="1"/>
      <c r="G796" s="1"/>
      <c r="H796" s="1"/>
      <c r="I796" s="1"/>
      <c r="J796" s="1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2"/>
      <c r="F797" s="1"/>
      <c r="G797" s="1"/>
      <c r="H797" s="1"/>
      <c r="I797" s="1"/>
      <c r="J797" s="1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2"/>
      <c r="F798" s="1"/>
      <c r="G798" s="1"/>
      <c r="H798" s="1"/>
      <c r="I798" s="1"/>
      <c r="J798" s="1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2"/>
      <c r="F799" s="1"/>
      <c r="G799" s="1"/>
      <c r="H799" s="1"/>
      <c r="I799" s="1"/>
      <c r="J799" s="1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2"/>
      <c r="F800" s="1"/>
      <c r="G800" s="1"/>
      <c r="H800" s="1"/>
      <c r="I800" s="1"/>
      <c r="J800" s="1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2"/>
      <c r="F801" s="1"/>
      <c r="G801" s="1"/>
      <c r="H801" s="1"/>
      <c r="I801" s="1"/>
      <c r="J801" s="1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2"/>
      <c r="F802" s="1"/>
      <c r="G802" s="1"/>
      <c r="H802" s="1"/>
      <c r="I802" s="1"/>
      <c r="J802" s="1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2"/>
      <c r="F803" s="1"/>
      <c r="G803" s="1"/>
      <c r="H803" s="1"/>
      <c r="I803" s="1"/>
      <c r="J803" s="1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2"/>
      <c r="F804" s="1"/>
      <c r="G804" s="1"/>
      <c r="H804" s="1"/>
      <c r="I804" s="1"/>
      <c r="J804" s="1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2"/>
      <c r="F805" s="1"/>
      <c r="G805" s="1"/>
      <c r="H805" s="1"/>
      <c r="I805" s="1"/>
      <c r="J805" s="1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2"/>
      <c r="F806" s="1"/>
      <c r="G806" s="1"/>
      <c r="H806" s="1"/>
      <c r="I806" s="1"/>
      <c r="J806" s="1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2"/>
      <c r="F807" s="1"/>
      <c r="G807" s="1"/>
      <c r="H807" s="1"/>
      <c r="I807" s="1"/>
      <c r="J807" s="1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2"/>
      <c r="F808" s="1"/>
      <c r="G808" s="1"/>
      <c r="H808" s="1"/>
      <c r="I808" s="1"/>
      <c r="J808" s="1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2"/>
      <c r="F809" s="1"/>
      <c r="G809" s="1"/>
      <c r="H809" s="1"/>
      <c r="I809" s="1"/>
      <c r="J809" s="1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2"/>
      <c r="F810" s="1"/>
      <c r="G810" s="1"/>
      <c r="H810" s="1"/>
      <c r="I810" s="1"/>
      <c r="J810" s="1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2"/>
      <c r="F811" s="1"/>
      <c r="G811" s="1"/>
      <c r="H811" s="1"/>
      <c r="I811" s="1"/>
      <c r="J811" s="1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2"/>
      <c r="F812" s="1"/>
      <c r="G812" s="1"/>
      <c r="H812" s="1"/>
      <c r="I812" s="1"/>
      <c r="J812" s="1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2"/>
      <c r="F813" s="1"/>
      <c r="G813" s="1"/>
      <c r="H813" s="1"/>
      <c r="I813" s="1"/>
      <c r="J813" s="1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2"/>
      <c r="F814" s="1"/>
      <c r="G814" s="1"/>
      <c r="H814" s="1"/>
      <c r="I814" s="1"/>
      <c r="J814" s="1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2"/>
      <c r="F815" s="1"/>
      <c r="G815" s="1"/>
      <c r="H815" s="1"/>
      <c r="I815" s="1"/>
      <c r="J815" s="1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2"/>
      <c r="F816" s="1"/>
      <c r="G816" s="1"/>
      <c r="H816" s="1"/>
      <c r="I816" s="1"/>
      <c r="J816" s="1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2"/>
      <c r="F817" s="1"/>
      <c r="G817" s="1"/>
      <c r="H817" s="1"/>
      <c r="I817" s="1"/>
      <c r="J817" s="1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2"/>
      <c r="F818" s="1"/>
      <c r="G818" s="1"/>
      <c r="H818" s="1"/>
      <c r="I818" s="1"/>
      <c r="J818" s="1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2"/>
      <c r="F819" s="1"/>
      <c r="G819" s="1"/>
      <c r="H819" s="1"/>
      <c r="I819" s="1"/>
      <c r="J819" s="1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2"/>
      <c r="F820" s="1"/>
      <c r="G820" s="1"/>
      <c r="H820" s="1"/>
      <c r="I820" s="1"/>
      <c r="J820" s="1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2"/>
      <c r="F821" s="1"/>
      <c r="G821" s="1"/>
      <c r="H821" s="1"/>
      <c r="I821" s="1"/>
      <c r="J821" s="1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2"/>
      <c r="F822" s="1"/>
      <c r="G822" s="1"/>
      <c r="H822" s="1"/>
      <c r="I822" s="1"/>
      <c r="J822" s="1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2"/>
      <c r="F823" s="1"/>
      <c r="G823" s="1"/>
      <c r="H823" s="1"/>
      <c r="I823" s="1"/>
      <c r="J823" s="1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2"/>
      <c r="F824" s="1"/>
      <c r="G824" s="1"/>
      <c r="H824" s="1"/>
      <c r="I824" s="1"/>
      <c r="J824" s="1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2"/>
      <c r="F825" s="1"/>
      <c r="G825" s="1"/>
      <c r="H825" s="1"/>
      <c r="I825" s="1"/>
      <c r="J825" s="1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2"/>
      <c r="F826" s="1"/>
      <c r="G826" s="1"/>
      <c r="H826" s="1"/>
      <c r="I826" s="1"/>
      <c r="J826" s="1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2"/>
      <c r="F827" s="1"/>
      <c r="G827" s="1"/>
      <c r="H827" s="1"/>
      <c r="I827" s="1"/>
      <c r="J827" s="1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2"/>
      <c r="F828" s="1"/>
      <c r="G828" s="1"/>
      <c r="H828" s="1"/>
      <c r="I828" s="1"/>
      <c r="J828" s="1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2"/>
      <c r="F829" s="1"/>
      <c r="G829" s="1"/>
      <c r="H829" s="1"/>
      <c r="I829" s="1"/>
      <c r="J829" s="1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2"/>
      <c r="F830" s="1"/>
      <c r="G830" s="1"/>
      <c r="H830" s="1"/>
      <c r="I830" s="1"/>
      <c r="J830" s="1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2"/>
      <c r="F831" s="1"/>
      <c r="G831" s="1"/>
      <c r="H831" s="1"/>
      <c r="I831" s="1"/>
      <c r="J831" s="1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2"/>
      <c r="F832" s="1"/>
      <c r="G832" s="1"/>
      <c r="H832" s="1"/>
      <c r="I832" s="1"/>
      <c r="J832" s="1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2"/>
      <c r="F833" s="1"/>
      <c r="G833" s="1"/>
      <c r="H833" s="1"/>
      <c r="I833" s="1"/>
      <c r="J833" s="1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2"/>
      <c r="F834" s="1"/>
      <c r="G834" s="1"/>
      <c r="H834" s="1"/>
      <c r="I834" s="1"/>
      <c r="J834" s="1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2"/>
      <c r="F835" s="1"/>
      <c r="G835" s="1"/>
      <c r="H835" s="1"/>
      <c r="I835" s="1"/>
      <c r="J835" s="1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2"/>
      <c r="F836" s="1"/>
      <c r="G836" s="1"/>
      <c r="H836" s="1"/>
      <c r="I836" s="1"/>
      <c r="J836" s="1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2"/>
      <c r="F837" s="1"/>
      <c r="G837" s="1"/>
      <c r="H837" s="1"/>
      <c r="I837" s="1"/>
      <c r="J837" s="1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2"/>
      <c r="F838" s="1"/>
      <c r="G838" s="1"/>
      <c r="H838" s="1"/>
      <c r="I838" s="1"/>
      <c r="J838" s="1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2"/>
      <c r="F839" s="1"/>
      <c r="G839" s="1"/>
      <c r="H839" s="1"/>
      <c r="I839" s="1"/>
      <c r="J839" s="1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2"/>
      <c r="F840" s="1"/>
      <c r="G840" s="1"/>
      <c r="H840" s="1"/>
      <c r="I840" s="1"/>
      <c r="J840" s="1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2"/>
      <c r="F841" s="1"/>
      <c r="G841" s="1"/>
      <c r="H841" s="1"/>
      <c r="I841" s="1"/>
      <c r="J841" s="1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2"/>
      <c r="F842" s="1"/>
      <c r="G842" s="1"/>
      <c r="H842" s="1"/>
      <c r="I842" s="1"/>
      <c r="J842" s="1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2"/>
      <c r="F843" s="1"/>
      <c r="G843" s="1"/>
      <c r="H843" s="1"/>
      <c r="I843" s="1"/>
      <c r="J843" s="1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2"/>
      <c r="F844" s="1"/>
      <c r="G844" s="1"/>
      <c r="H844" s="1"/>
      <c r="I844" s="1"/>
      <c r="J844" s="1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2"/>
      <c r="F845" s="1"/>
      <c r="G845" s="1"/>
      <c r="H845" s="1"/>
      <c r="I845" s="1"/>
      <c r="J845" s="1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2"/>
      <c r="F846" s="1"/>
      <c r="G846" s="1"/>
      <c r="H846" s="1"/>
      <c r="I846" s="1"/>
      <c r="J846" s="1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2"/>
      <c r="F847" s="1"/>
      <c r="G847" s="1"/>
      <c r="H847" s="1"/>
      <c r="I847" s="1"/>
      <c r="J847" s="1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2"/>
      <c r="F848" s="1"/>
      <c r="G848" s="1"/>
      <c r="H848" s="1"/>
      <c r="I848" s="1"/>
      <c r="J848" s="1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2"/>
      <c r="F849" s="1"/>
      <c r="G849" s="1"/>
      <c r="H849" s="1"/>
      <c r="I849" s="1"/>
      <c r="J849" s="1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2"/>
      <c r="F850" s="1"/>
      <c r="G850" s="1"/>
      <c r="H850" s="1"/>
      <c r="I850" s="1"/>
      <c r="J850" s="1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2"/>
      <c r="F851" s="1"/>
      <c r="G851" s="1"/>
      <c r="H851" s="1"/>
      <c r="I851" s="1"/>
      <c r="J851" s="1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2"/>
      <c r="F852" s="1"/>
      <c r="G852" s="1"/>
      <c r="H852" s="1"/>
      <c r="I852" s="1"/>
      <c r="J852" s="1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2"/>
      <c r="F853" s="1"/>
      <c r="G853" s="1"/>
      <c r="H853" s="1"/>
      <c r="I853" s="1"/>
      <c r="J853" s="1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2"/>
      <c r="F854" s="1"/>
      <c r="G854" s="1"/>
      <c r="H854" s="1"/>
      <c r="I854" s="1"/>
      <c r="J854" s="1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2"/>
      <c r="F855" s="1"/>
      <c r="G855" s="1"/>
      <c r="H855" s="1"/>
      <c r="I855" s="1"/>
      <c r="J855" s="1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2"/>
      <c r="F856" s="1"/>
      <c r="G856" s="1"/>
      <c r="H856" s="1"/>
      <c r="I856" s="1"/>
      <c r="J856" s="1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2"/>
      <c r="F857" s="1"/>
      <c r="G857" s="1"/>
      <c r="H857" s="1"/>
      <c r="I857" s="1"/>
      <c r="J857" s="1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2"/>
      <c r="F858" s="1"/>
      <c r="G858" s="1"/>
      <c r="H858" s="1"/>
      <c r="I858" s="1"/>
      <c r="J858" s="1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2"/>
      <c r="F859" s="1"/>
      <c r="G859" s="1"/>
      <c r="H859" s="1"/>
      <c r="I859" s="1"/>
      <c r="J859" s="1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2"/>
      <c r="F860" s="1"/>
      <c r="G860" s="1"/>
      <c r="H860" s="1"/>
      <c r="I860" s="1"/>
      <c r="J860" s="1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2"/>
      <c r="F861" s="1"/>
      <c r="G861" s="1"/>
      <c r="H861" s="1"/>
      <c r="I861" s="1"/>
      <c r="J861" s="1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2"/>
      <c r="F862" s="1"/>
      <c r="G862" s="1"/>
      <c r="H862" s="1"/>
      <c r="I862" s="1"/>
      <c r="J862" s="1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2"/>
      <c r="F863" s="1"/>
      <c r="G863" s="1"/>
      <c r="H863" s="1"/>
      <c r="I863" s="1"/>
      <c r="J863" s="1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2"/>
      <c r="F864" s="1"/>
      <c r="G864" s="1"/>
      <c r="H864" s="1"/>
      <c r="I864" s="1"/>
      <c r="J864" s="1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2"/>
      <c r="F865" s="1"/>
      <c r="G865" s="1"/>
      <c r="H865" s="1"/>
      <c r="I865" s="1"/>
      <c r="J865" s="1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2"/>
      <c r="F866" s="1"/>
      <c r="G866" s="1"/>
      <c r="H866" s="1"/>
      <c r="I866" s="1"/>
      <c r="J866" s="1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2"/>
      <c r="F867" s="1"/>
      <c r="G867" s="1"/>
      <c r="H867" s="1"/>
      <c r="I867" s="1"/>
      <c r="J867" s="1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2"/>
      <c r="F868" s="1"/>
      <c r="G868" s="1"/>
      <c r="H868" s="1"/>
      <c r="I868" s="1"/>
      <c r="J868" s="1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2"/>
      <c r="F869" s="1"/>
      <c r="G869" s="1"/>
      <c r="H869" s="1"/>
      <c r="I869" s="1"/>
      <c r="J869" s="1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2"/>
      <c r="F870" s="1"/>
      <c r="G870" s="1"/>
      <c r="H870" s="1"/>
      <c r="I870" s="1"/>
      <c r="J870" s="1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2"/>
      <c r="F871" s="1"/>
      <c r="G871" s="1"/>
      <c r="H871" s="1"/>
      <c r="I871" s="1"/>
      <c r="J871" s="1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2"/>
      <c r="F872" s="1"/>
      <c r="G872" s="1"/>
      <c r="H872" s="1"/>
      <c r="I872" s="1"/>
      <c r="J872" s="1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2"/>
      <c r="F873" s="1"/>
      <c r="G873" s="1"/>
      <c r="H873" s="1"/>
      <c r="I873" s="1"/>
      <c r="J873" s="1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2"/>
      <c r="F874" s="1"/>
      <c r="G874" s="1"/>
      <c r="H874" s="1"/>
      <c r="I874" s="1"/>
      <c r="J874" s="1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2"/>
      <c r="F875" s="1"/>
      <c r="G875" s="1"/>
      <c r="H875" s="1"/>
      <c r="I875" s="1"/>
      <c r="J875" s="1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2"/>
      <c r="F876" s="1"/>
      <c r="G876" s="1"/>
      <c r="H876" s="1"/>
      <c r="I876" s="1"/>
      <c r="J876" s="1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2"/>
      <c r="F877" s="1"/>
      <c r="G877" s="1"/>
      <c r="H877" s="1"/>
      <c r="I877" s="1"/>
      <c r="J877" s="1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2"/>
      <c r="F878" s="1"/>
      <c r="G878" s="1"/>
      <c r="H878" s="1"/>
      <c r="I878" s="1"/>
      <c r="J878" s="1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2"/>
      <c r="F879" s="1"/>
      <c r="G879" s="1"/>
      <c r="H879" s="1"/>
      <c r="I879" s="1"/>
      <c r="J879" s="1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2"/>
      <c r="F880" s="1"/>
      <c r="G880" s="1"/>
      <c r="H880" s="1"/>
      <c r="I880" s="1"/>
      <c r="J880" s="1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2"/>
      <c r="F881" s="1"/>
      <c r="G881" s="1"/>
      <c r="H881" s="1"/>
      <c r="I881" s="1"/>
      <c r="J881" s="1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2"/>
      <c r="F882" s="1"/>
      <c r="G882" s="1"/>
      <c r="H882" s="1"/>
      <c r="I882" s="1"/>
      <c r="J882" s="1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2"/>
      <c r="F883" s="1"/>
      <c r="G883" s="1"/>
      <c r="H883" s="1"/>
      <c r="I883" s="1"/>
      <c r="J883" s="1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2"/>
      <c r="F884" s="1"/>
      <c r="G884" s="1"/>
      <c r="H884" s="1"/>
      <c r="I884" s="1"/>
      <c r="J884" s="1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2"/>
      <c r="F885" s="1"/>
      <c r="G885" s="1"/>
      <c r="H885" s="1"/>
      <c r="I885" s="1"/>
      <c r="J885" s="1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2"/>
      <c r="F886" s="1"/>
      <c r="G886" s="1"/>
      <c r="H886" s="1"/>
      <c r="I886" s="1"/>
      <c r="J886" s="1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2"/>
      <c r="F887" s="1"/>
      <c r="G887" s="1"/>
      <c r="H887" s="1"/>
      <c r="I887" s="1"/>
      <c r="J887" s="1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2"/>
      <c r="F888" s="1"/>
      <c r="G888" s="1"/>
      <c r="H888" s="1"/>
      <c r="I888" s="1"/>
      <c r="J888" s="1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2"/>
      <c r="F889" s="1"/>
      <c r="G889" s="1"/>
      <c r="H889" s="1"/>
      <c r="I889" s="1"/>
      <c r="J889" s="1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2"/>
      <c r="F890" s="1"/>
      <c r="G890" s="1"/>
      <c r="H890" s="1"/>
      <c r="I890" s="1"/>
      <c r="J890" s="1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2"/>
      <c r="F891" s="1"/>
      <c r="G891" s="1"/>
      <c r="H891" s="1"/>
      <c r="I891" s="1"/>
      <c r="J891" s="1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2"/>
      <c r="F892" s="1"/>
      <c r="G892" s="1"/>
      <c r="H892" s="1"/>
      <c r="I892" s="1"/>
      <c r="J892" s="1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2"/>
      <c r="F893" s="1"/>
      <c r="G893" s="1"/>
      <c r="H893" s="1"/>
      <c r="I893" s="1"/>
      <c r="J893" s="1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2"/>
      <c r="F894" s="1"/>
      <c r="G894" s="1"/>
      <c r="H894" s="1"/>
      <c r="I894" s="1"/>
      <c r="J894" s="1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2"/>
      <c r="F895" s="1"/>
      <c r="G895" s="1"/>
      <c r="H895" s="1"/>
      <c r="I895" s="1"/>
      <c r="J895" s="1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2"/>
      <c r="F896" s="1"/>
      <c r="G896" s="1"/>
      <c r="H896" s="1"/>
      <c r="I896" s="1"/>
      <c r="J896" s="1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2"/>
      <c r="F897" s="1"/>
      <c r="G897" s="1"/>
      <c r="H897" s="1"/>
      <c r="I897" s="1"/>
      <c r="J897" s="1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2"/>
      <c r="F898" s="1"/>
      <c r="G898" s="1"/>
      <c r="H898" s="1"/>
      <c r="I898" s="1"/>
      <c r="J898" s="1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2"/>
      <c r="F899" s="1"/>
      <c r="G899" s="1"/>
      <c r="H899" s="1"/>
      <c r="I899" s="1"/>
      <c r="J899" s="1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2"/>
      <c r="F900" s="1"/>
      <c r="G900" s="1"/>
      <c r="H900" s="1"/>
      <c r="I900" s="1"/>
      <c r="J900" s="1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2"/>
      <c r="F901" s="1"/>
      <c r="G901" s="1"/>
      <c r="H901" s="1"/>
      <c r="I901" s="1"/>
      <c r="J901" s="1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2"/>
      <c r="F902" s="1"/>
      <c r="G902" s="1"/>
      <c r="H902" s="1"/>
      <c r="I902" s="1"/>
      <c r="J902" s="1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2"/>
      <c r="F903" s="1"/>
      <c r="G903" s="1"/>
      <c r="H903" s="1"/>
      <c r="I903" s="1"/>
      <c r="J903" s="1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2"/>
      <c r="F904" s="1"/>
      <c r="G904" s="1"/>
      <c r="H904" s="1"/>
      <c r="I904" s="1"/>
      <c r="J904" s="1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2"/>
      <c r="F905" s="1"/>
      <c r="G905" s="1"/>
      <c r="H905" s="1"/>
      <c r="I905" s="1"/>
      <c r="J905" s="1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2"/>
      <c r="F906" s="1"/>
      <c r="G906" s="1"/>
      <c r="H906" s="1"/>
      <c r="I906" s="1"/>
      <c r="J906" s="1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2"/>
      <c r="F907" s="1"/>
      <c r="G907" s="1"/>
      <c r="H907" s="1"/>
      <c r="I907" s="1"/>
      <c r="J907" s="1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2"/>
      <c r="F908" s="1"/>
      <c r="G908" s="1"/>
      <c r="H908" s="1"/>
      <c r="I908" s="1"/>
      <c r="J908" s="1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2"/>
      <c r="F909" s="1"/>
      <c r="G909" s="1"/>
      <c r="H909" s="1"/>
      <c r="I909" s="1"/>
      <c r="J909" s="1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2"/>
      <c r="F910" s="1"/>
      <c r="G910" s="1"/>
      <c r="H910" s="1"/>
      <c r="I910" s="1"/>
      <c r="J910" s="1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2"/>
      <c r="F911" s="1"/>
      <c r="G911" s="1"/>
      <c r="H911" s="1"/>
      <c r="I911" s="1"/>
      <c r="J911" s="1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2"/>
      <c r="F912" s="1"/>
      <c r="G912" s="1"/>
      <c r="H912" s="1"/>
      <c r="I912" s="1"/>
      <c r="J912" s="1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2"/>
      <c r="F913" s="1"/>
      <c r="G913" s="1"/>
      <c r="H913" s="1"/>
      <c r="I913" s="1"/>
      <c r="J913" s="1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2"/>
      <c r="F914" s="1"/>
      <c r="G914" s="1"/>
      <c r="H914" s="1"/>
      <c r="I914" s="1"/>
      <c r="J914" s="1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2"/>
      <c r="F915" s="1"/>
      <c r="G915" s="1"/>
      <c r="H915" s="1"/>
      <c r="I915" s="1"/>
      <c r="J915" s="1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2"/>
      <c r="F916" s="1"/>
      <c r="G916" s="1"/>
      <c r="H916" s="1"/>
      <c r="I916" s="1"/>
      <c r="J916" s="1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2"/>
      <c r="F917" s="1"/>
      <c r="G917" s="1"/>
      <c r="H917" s="1"/>
      <c r="I917" s="1"/>
      <c r="J917" s="1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2"/>
      <c r="F918" s="1"/>
      <c r="G918" s="1"/>
      <c r="H918" s="1"/>
      <c r="I918" s="1"/>
      <c r="J918" s="1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2"/>
      <c r="F919" s="1"/>
      <c r="G919" s="1"/>
      <c r="H919" s="1"/>
      <c r="I919" s="1"/>
      <c r="J919" s="1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2"/>
      <c r="F920" s="1"/>
      <c r="G920" s="1"/>
      <c r="H920" s="1"/>
      <c r="I920" s="1"/>
      <c r="J920" s="1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2"/>
      <c r="F921" s="1"/>
      <c r="G921" s="1"/>
      <c r="H921" s="1"/>
      <c r="I921" s="1"/>
      <c r="J921" s="1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2"/>
      <c r="F922" s="1"/>
      <c r="G922" s="1"/>
      <c r="H922" s="1"/>
      <c r="I922" s="1"/>
      <c r="J922" s="1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2"/>
      <c r="F923" s="1"/>
      <c r="G923" s="1"/>
      <c r="H923" s="1"/>
      <c r="I923" s="1"/>
      <c r="J923" s="1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2"/>
      <c r="F924" s="1"/>
      <c r="G924" s="1"/>
      <c r="H924" s="1"/>
      <c r="I924" s="1"/>
      <c r="J924" s="1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2"/>
      <c r="F925" s="1"/>
      <c r="G925" s="1"/>
      <c r="H925" s="1"/>
      <c r="I925" s="1"/>
      <c r="J925" s="1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2"/>
      <c r="F926" s="1"/>
      <c r="G926" s="1"/>
      <c r="H926" s="1"/>
      <c r="I926" s="1"/>
      <c r="J926" s="1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2"/>
      <c r="F927" s="1"/>
      <c r="G927" s="1"/>
      <c r="H927" s="1"/>
      <c r="I927" s="1"/>
      <c r="J927" s="1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2"/>
      <c r="F928" s="1"/>
      <c r="G928" s="1"/>
      <c r="H928" s="1"/>
      <c r="I928" s="1"/>
      <c r="J928" s="1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2"/>
      <c r="F929" s="1"/>
      <c r="G929" s="1"/>
      <c r="H929" s="1"/>
      <c r="I929" s="1"/>
      <c r="J929" s="1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2"/>
      <c r="F930" s="1"/>
      <c r="G930" s="1"/>
      <c r="H930" s="1"/>
      <c r="I930" s="1"/>
      <c r="J930" s="1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2"/>
      <c r="F931" s="1"/>
      <c r="G931" s="1"/>
      <c r="H931" s="1"/>
      <c r="I931" s="1"/>
      <c r="J931" s="1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2"/>
      <c r="F932" s="1"/>
      <c r="G932" s="1"/>
      <c r="H932" s="1"/>
      <c r="I932" s="1"/>
      <c r="J932" s="1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2"/>
      <c r="F933" s="1"/>
      <c r="G933" s="1"/>
      <c r="H933" s="1"/>
      <c r="I933" s="1"/>
      <c r="J933" s="1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2"/>
      <c r="F934" s="1"/>
      <c r="G934" s="1"/>
      <c r="H934" s="1"/>
      <c r="I934" s="1"/>
      <c r="J934" s="1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2"/>
      <c r="F935" s="1"/>
      <c r="G935" s="1"/>
      <c r="H935" s="1"/>
      <c r="I935" s="1"/>
      <c r="J935" s="1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2"/>
      <c r="F936" s="1"/>
      <c r="G936" s="1"/>
      <c r="H936" s="1"/>
      <c r="I936" s="1"/>
      <c r="J936" s="1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2"/>
      <c r="F937" s="1"/>
      <c r="G937" s="1"/>
      <c r="H937" s="1"/>
      <c r="I937" s="1"/>
      <c r="J937" s="1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2"/>
      <c r="F938" s="1"/>
      <c r="G938" s="1"/>
      <c r="H938" s="1"/>
      <c r="I938" s="1"/>
      <c r="J938" s="1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2"/>
      <c r="F939" s="1"/>
      <c r="G939" s="1"/>
      <c r="H939" s="1"/>
      <c r="I939" s="1"/>
      <c r="J939" s="1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2"/>
      <c r="F940" s="1"/>
      <c r="G940" s="1"/>
      <c r="H940" s="1"/>
      <c r="I940" s="1"/>
      <c r="J940" s="1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2"/>
      <c r="F941" s="1"/>
      <c r="G941" s="1"/>
      <c r="H941" s="1"/>
      <c r="I941" s="1"/>
      <c r="J941" s="1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2"/>
      <c r="F942" s="1"/>
      <c r="G942" s="1"/>
      <c r="H942" s="1"/>
      <c r="I942" s="1"/>
      <c r="J942" s="1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2"/>
      <c r="F943" s="1"/>
      <c r="G943" s="1"/>
      <c r="H943" s="1"/>
      <c r="I943" s="1"/>
      <c r="J943" s="1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2"/>
      <c r="F944" s="1"/>
      <c r="G944" s="1"/>
      <c r="H944" s="1"/>
      <c r="I944" s="1"/>
      <c r="J944" s="1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2"/>
      <c r="F945" s="1"/>
      <c r="G945" s="1"/>
      <c r="H945" s="1"/>
      <c r="I945" s="1"/>
      <c r="J945" s="1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2"/>
      <c r="F946" s="1"/>
      <c r="G946" s="1"/>
      <c r="H946" s="1"/>
      <c r="I946" s="1"/>
      <c r="J946" s="1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2"/>
      <c r="F947" s="1"/>
      <c r="G947" s="1"/>
      <c r="H947" s="1"/>
      <c r="I947" s="1"/>
      <c r="J947" s="1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2"/>
      <c r="F948" s="1"/>
      <c r="G948" s="1"/>
      <c r="H948" s="1"/>
      <c r="I948" s="1"/>
      <c r="J948" s="1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2"/>
      <c r="F949" s="1"/>
      <c r="G949" s="1"/>
      <c r="H949" s="1"/>
      <c r="I949" s="1"/>
      <c r="J949" s="1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2"/>
      <c r="F950" s="1"/>
      <c r="G950" s="1"/>
      <c r="H950" s="1"/>
      <c r="I950" s="1"/>
      <c r="J950" s="1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2"/>
      <c r="F951" s="1"/>
      <c r="G951" s="1"/>
      <c r="H951" s="1"/>
      <c r="I951" s="1"/>
      <c r="J951" s="1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2"/>
      <c r="F952" s="1"/>
      <c r="G952" s="1"/>
      <c r="H952" s="1"/>
      <c r="I952" s="1"/>
      <c r="J952" s="1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2"/>
      <c r="F953" s="1"/>
      <c r="G953" s="1"/>
      <c r="H953" s="1"/>
      <c r="I953" s="1"/>
      <c r="J953" s="1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2"/>
      <c r="F954" s="1"/>
      <c r="G954" s="1"/>
      <c r="H954" s="1"/>
      <c r="I954" s="1"/>
      <c r="J954" s="1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2"/>
      <c r="F955" s="1"/>
      <c r="G955" s="1"/>
      <c r="H955" s="1"/>
      <c r="I955" s="1"/>
      <c r="J955" s="1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2"/>
      <c r="F956" s="1"/>
      <c r="G956" s="1"/>
      <c r="H956" s="1"/>
      <c r="I956" s="1"/>
      <c r="J956" s="1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2"/>
      <c r="F957" s="1"/>
      <c r="G957" s="1"/>
      <c r="H957" s="1"/>
      <c r="I957" s="1"/>
      <c r="J957" s="1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2"/>
      <c r="F958" s="1"/>
      <c r="G958" s="1"/>
      <c r="H958" s="1"/>
      <c r="I958" s="1"/>
      <c r="J958" s="1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2"/>
      <c r="F959" s="1"/>
      <c r="G959" s="1"/>
      <c r="H959" s="1"/>
      <c r="I959" s="1"/>
      <c r="J959" s="1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2"/>
      <c r="F960" s="1"/>
      <c r="G960" s="1"/>
      <c r="H960" s="1"/>
      <c r="I960" s="1"/>
      <c r="J960" s="1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2"/>
      <c r="F961" s="1"/>
      <c r="G961" s="1"/>
      <c r="H961" s="1"/>
      <c r="I961" s="1"/>
      <c r="J961" s="1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2"/>
      <c r="F962" s="1"/>
      <c r="G962" s="1"/>
      <c r="H962" s="1"/>
      <c r="I962" s="1"/>
      <c r="J962" s="1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2"/>
      <c r="F963" s="1"/>
      <c r="G963" s="1"/>
      <c r="H963" s="1"/>
      <c r="I963" s="1"/>
      <c r="J963" s="1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2"/>
      <c r="F964" s="1"/>
      <c r="G964" s="1"/>
      <c r="H964" s="1"/>
      <c r="I964" s="1"/>
      <c r="J964" s="1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2"/>
      <c r="F965" s="1"/>
      <c r="G965" s="1"/>
      <c r="H965" s="1"/>
      <c r="I965" s="1"/>
      <c r="J965" s="1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2"/>
      <c r="F966" s="1"/>
      <c r="G966" s="1"/>
      <c r="H966" s="1"/>
      <c r="I966" s="1"/>
      <c r="J966" s="1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2"/>
      <c r="F967" s="1"/>
      <c r="G967" s="1"/>
      <c r="H967" s="1"/>
      <c r="I967" s="1"/>
      <c r="J967" s="1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2"/>
      <c r="F968" s="1"/>
      <c r="G968" s="1"/>
      <c r="H968" s="1"/>
      <c r="I968" s="1"/>
      <c r="J968" s="1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2"/>
      <c r="F969" s="1"/>
      <c r="G969" s="1"/>
      <c r="H969" s="1"/>
      <c r="I969" s="1"/>
      <c r="J969" s="1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2"/>
      <c r="F970" s="1"/>
      <c r="G970" s="1"/>
      <c r="H970" s="1"/>
      <c r="I970" s="1"/>
      <c r="J970" s="1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2"/>
      <c r="F971" s="1"/>
      <c r="G971" s="1"/>
      <c r="H971" s="1"/>
      <c r="I971" s="1"/>
      <c r="J971" s="1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2"/>
      <c r="F972" s="1"/>
      <c r="G972" s="1"/>
      <c r="H972" s="1"/>
      <c r="I972" s="1"/>
      <c r="J972" s="1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2"/>
      <c r="F973" s="1"/>
      <c r="G973" s="1"/>
      <c r="H973" s="1"/>
      <c r="I973" s="1"/>
      <c r="J973" s="1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2"/>
      <c r="F974" s="1"/>
      <c r="G974" s="1"/>
      <c r="H974" s="1"/>
      <c r="I974" s="1"/>
      <c r="J974" s="1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2"/>
      <c r="F975" s="1"/>
      <c r="G975" s="1"/>
      <c r="H975" s="1"/>
      <c r="I975" s="1"/>
      <c r="J975" s="1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2"/>
      <c r="F976" s="1"/>
      <c r="G976" s="1"/>
      <c r="H976" s="1"/>
      <c r="I976" s="1"/>
      <c r="J976" s="1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2"/>
      <c r="F977" s="1"/>
      <c r="G977" s="1"/>
      <c r="H977" s="1"/>
      <c r="I977" s="1"/>
      <c r="J977" s="1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2"/>
      <c r="F978" s="1"/>
      <c r="G978" s="1"/>
      <c r="H978" s="1"/>
      <c r="I978" s="1"/>
      <c r="J978" s="1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2"/>
      <c r="F979" s="1"/>
      <c r="G979" s="1"/>
      <c r="H979" s="1"/>
      <c r="I979" s="1"/>
      <c r="J979" s="1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2"/>
      <c r="F980" s="1"/>
      <c r="G980" s="1"/>
      <c r="H980" s="1"/>
      <c r="I980" s="1"/>
      <c r="J980" s="1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2"/>
      <c r="F981" s="1"/>
      <c r="G981" s="1"/>
      <c r="H981" s="1"/>
      <c r="I981" s="1"/>
      <c r="J981" s="1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2"/>
      <c r="F982" s="1"/>
      <c r="G982" s="1"/>
      <c r="H982" s="1"/>
      <c r="I982" s="1"/>
      <c r="J982" s="1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2"/>
      <c r="F983" s="1"/>
      <c r="G983" s="1"/>
      <c r="H983" s="1"/>
      <c r="I983" s="1"/>
      <c r="J983" s="1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2"/>
      <c r="F984" s="1"/>
      <c r="G984" s="1"/>
      <c r="H984" s="1"/>
      <c r="I984" s="1"/>
      <c r="J984" s="1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2"/>
      <c r="F985" s="1"/>
      <c r="G985" s="1"/>
      <c r="H985" s="1"/>
      <c r="I985" s="1"/>
      <c r="J985" s="1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2"/>
      <c r="F986" s="1"/>
      <c r="G986" s="1"/>
      <c r="H986" s="1"/>
      <c r="I986" s="1"/>
      <c r="J986" s="1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2"/>
      <c r="F987" s="1"/>
      <c r="G987" s="1"/>
      <c r="H987" s="1"/>
      <c r="I987" s="1"/>
      <c r="J987" s="1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2"/>
      <c r="F988" s="1"/>
      <c r="G988" s="1"/>
      <c r="H988" s="1"/>
      <c r="I988" s="1"/>
      <c r="J988" s="1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2"/>
      <c r="F989" s="1"/>
      <c r="G989" s="1"/>
      <c r="H989" s="1"/>
      <c r="I989" s="1"/>
      <c r="J989" s="1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2"/>
      <c r="F990" s="1"/>
      <c r="G990" s="1"/>
      <c r="H990" s="1"/>
      <c r="I990" s="1"/>
      <c r="J990" s="1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1"/>
      <c r="B991" s="2"/>
      <c r="C991" s="2"/>
      <c r="D991" s="2"/>
      <c r="E991" s="2"/>
      <c r="F991" s="1"/>
      <c r="G991" s="1"/>
      <c r="H991" s="1"/>
      <c r="I991" s="1"/>
      <c r="J991" s="1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1"/>
      <c r="B992" s="2"/>
      <c r="C992" s="2"/>
      <c r="D992" s="2"/>
      <c r="E992" s="2"/>
      <c r="F992" s="1"/>
      <c r="G992" s="1"/>
      <c r="H992" s="1"/>
      <c r="I992" s="1"/>
      <c r="J992" s="1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1"/>
      <c r="B993" s="2"/>
      <c r="C993" s="2"/>
      <c r="D993" s="2"/>
      <c r="E993" s="2"/>
      <c r="F993" s="1"/>
      <c r="G993" s="1"/>
      <c r="H993" s="1"/>
      <c r="I993" s="1"/>
      <c r="J993" s="1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1"/>
      <c r="B994" s="2"/>
      <c r="C994" s="2"/>
      <c r="D994" s="2"/>
      <c r="E994" s="2"/>
      <c r="F994" s="1"/>
      <c r="G994" s="1"/>
      <c r="H994" s="1"/>
      <c r="I994" s="1"/>
      <c r="J994" s="1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1"/>
      <c r="B995" s="2"/>
      <c r="C995" s="2"/>
      <c r="D995" s="2"/>
      <c r="E995" s="2"/>
      <c r="F995" s="1"/>
      <c r="G995" s="1"/>
      <c r="H995" s="1"/>
      <c r="I995" s="1"/>
      <c r="J995" s="1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1"/>
      <c r="B996" s="2"/>
      <c r="C996" s="2"/>
      <c r="D996" s="2"/>
      <c r="E996" s="2"/>
      <c r="F996" s="1"/>
      <c r="G996" s="1"/>
      <c r="H996" s="1"/>
      <c r="I996" s="1"/>
      <c r="J996" s="1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1"/>
      <c r="B997" s="2"/>
      <c r="C997" s="2"/>
      <c r="D997" s="2"/>
      <c r="E997" s="2"/>
      <c r="F997" s="1"/>
      <c r="G997" s="1"/>
      <c r="H997" s="1"/>
      <c r="I997" s="1"/>
      <c r="J997" s="1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1"/>
      <c r="B998" s="2"/>
      <c r="C998" s="2"/>
      <c r="D998" s="2"/>
      <c r="E998" s="2"/>
      <c r="F998" s="1"/>
      <c r="G998" s="1"/>
      <c r="H998" s="1"/>
      <c r="I998" s="1"/>
      <c r="J998" s="1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1"/>
      <c r="B999" s="2"/>
      <c r="C999" s="2"/>
      <c r="D999" s="2"/>
      <c r="E999" s="2"/>
      <c r="F999" s="1"/>
      <c r="G999" s="1"/>
      <c r="H999" s="1"/>
      <c r="I999" s="1"/>
      <c r="J999" s="1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1"/>
      <c r="B1000" s="2"/>
      <c r="C1000" s="2"/>
      <c r="D1000" s="2"/>
      <c r="E1000" s="2"/>
      <c r="F1000" s="1"/>
      <c r="G1000" s="1"/>
      <c r="H1000" s="1"/>
      <c r="I1000" s="1"/>
      <c r="J1000" s="1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BillOfMaterials</vt:lpstr>
      <vt:lpstr>Revisions</vt:lpstr>
      <vt:lpstr>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Bertil Vandekerkhove</dc:creator>
  <cp:lastModifiedBy>Mathias De Herdt</cp:lastModifiedBy>
  <dcterms:created xsi:type="dcterms:W3CDTF">2018-03-11T12:01:50Z</dcterms:created>
  <dcterms:modified xsi:type="dcterms:W3CDTF">2019-06-17T21:03:31Z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e3786358-328b-4546-a66a-6da6e2a574f9</vt:lpwstr>
  </property>
</Properties>
</file>