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laure\Documents\2de semester\project 1\PROJECT\FA 1\"/>
    </mc:Choice>
  </mc:AlternateContent>
  <bookViews>
    <workbookView xWindow="0" yWindow="0" windowWidth="23040" windowHeight="10344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17" i="1"/>
  <c r="J18" i="1"/>
  <c r="J19" i="1"/>
  <c r="J20" i="1"/>
  <c r="J21" i="1"/>
  <c r="J22" i="1"/>
  <c r="J23" i="1"/>
  <c r="J24" i="1"/>
  <c r="J25" i="1"/>
  <c r="J26" i="1"/>
  <c r="E26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<sst xmlns="http://schemas.openxmlformats.org/spreadsheetml/2006/main" count="189" uniqueCount="83">
  <si>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</si>
  <si>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</si>
  <si>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</si>
  <si>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</si>
  <si>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</si>
  <si>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</si>
  <si>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</si>
  <si>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</si>
  <si>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</si>
  <si>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</si>
  <si>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</si>
  <si>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</si>
  <si>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</si>
  <si>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</si>
  <si>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</si>
  <si>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</si>
  <si>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</si>
  <si>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</si>
  <si>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</si>
  <si>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</si>
  <si>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</si>
  <si>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</si>
  <si>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</si>
  <si>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</si>
  <si>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</si>
  <si>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</si>
  <si>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</si>
  <si>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</si>
  <si>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</si>
  <si>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</si>
  <si>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</si>
  <si>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</si>
  <si>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</si>
  <si>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</si>
  <si>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</si>
  <si>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</si>
  <si>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</si>
  <si>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</si>
  <si>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</si>
  <si>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</si>
  <si>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</si>
  <si>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</si>
  <si>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</si>
  <si>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</si>
  <si>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</si>
  <si>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</si>
  <si>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</si>
  <si>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</si>
  <si>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</si>
  <si>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</si>
  <si>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</si>
  <si>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</si>
  <si>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</si>
  <si>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</si>
  <si>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</si>
  <si>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</si>
  <si>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</si>
  <si>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</si>
  <si>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</si>
  <si>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</si>
  <si>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</si>
  <si>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</si>
  <si>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</si>
  <si>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</si>
  <si>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</si>
  <si>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</si>
  <si>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</si>
  <si>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</si>
  <si>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</si>
  <si>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</si>
  <si>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</si>
  <si>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1NMCT2</t>
  </si>
  <si>
    <t>Dujardin</t>
  </si>
  <si>
    <t>Laurens</t>
  </si>
  <si>
    <t>weerstation</t>
  </si>
  <si>
    <t>Pressure, temperature and altitude sensor</t>
  </si>
  <si>
    <t>Amazon</t>
  </si>
  <si>
    <t>UV sensor</t>
  </si>
  <si>
    <t>SI1145</t>
  </si>
  <si>
    <t>DHT11</t>
  </si>
  <si>
    <t>BMP 280</t>
  </si>
  <si>
    <t>Temperature and humidity sensor</t>
  </si>
  <si>
    <t>Ebay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</si>
</sst>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7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b/>
      <sz val="22"/>
      <color rgb="FF2B4575"/>
      <name val="Ubuntu"/>
      <family val="2"/>
    </font>
    <font>
      <b/>
      <sz val="18"/>
      <color rgb="FF273359"/>
      <name val="Ubuntu"/>
      <family val="2"/>
    </font>
    <font>
      <sz val="10"/>
      <color rgb="FFFFFFFF"/>
      <name val="Ubuntu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6FEA2D4D-6A80-4193-A107-C09595E18F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1006D472-AA86-497C-A314-3F66AB33F7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workbookViewId="0">
      <selection activeCell="C11" sqref="C11"/>
    </sheetView>
  </sheetViews>
  <sheetFormatPr defaultColWidth="15.19921875" defaultRowHeight="15" customHeight="1" x14ac:dyDescent="0.25"/>
  <cols>
    <col min="1" max="1" width="8" customWidth="1"/>
    <col min="2" max="2" width="24" customWidth="1"/>
    <col min="3" max="3" width="19.2968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5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5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5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5">
      <c r="A5" s="2"/>
      <c r="B5" s="3" t="s">
        <v>3</v>
      </c>
      <c r="C5" s="4" t="s">
        <v>74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5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5">
      <c r="A7" s="2"/>
      <c r="B7" s="3" t="s">
        <v>5</v>
      </c>
      <c r="C7" s="8">
        <v>39152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5">
      <c r="A8" s="2"/>
      <c r="B8" s="3" t="s">
        <v>6</v>
      </c>
      <c r="C8" s="10">
        <v>3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2"/>
      <c r="B9" s="3" t="s">
        <v>7</v>
      </c>
      <c r="C9" s="64">
        <v>26.05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19">
        <v>1</v>
      </c>
      <c r="B15" s="20" t="s">
        <v>80</v>
      </c>
      <c r="C15" s="20" t="s">
        <v>75</v>
      </c>
      <c r="D15" s="20"/>
      <c r="E15" s="21"/>
      <c r="F15" s="21" t="s">
        <v>82</v>
      </c>
      <c r="G15" s="21" t="s">
        <v>76</v>
      </c>
      <c r="H15" s="21">
        <v>1</v>
      </c>
      <c r="I15" s="22"/>
      <c r="J15" s="61">
        <f>BillOfMaterials!$E15*BillOfMaterials!$I15</f>
        <v>0</v>
      </c>
      <c r="K15" s="62">
        <v>12.05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5">
        <v>2</v>
      </c>
      <c r="B16" s="26" t="s">
        <v>78</v>
      </c>
      <c r="C16" s="26" t="s">
        <v>77</v>
      </c>
      <c r="D16" s="26"/>
      <c r="E16" s="27"/>
      <c r="F16" s="27" t="s">
        <v>82</v>
      </c>
      <c r="G16" s="27" t="s">
        <v>76</v>
      </c>
      <c r="H16" s="27">
        <v>1</v>
      </c>
      <c r="I16" s="28"/>
      <c r="J16" s="61">
        <f>BillOfMaterials!$E16*BillOfMaterials!$I16</f>
        <v>0</v>
      </c>
      <c r="K16" s="62">
        <v>10.51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19">
        <v>3</v>
      </c>
      <c r="B17" s="20" t="s">
        <v>79</v>
      </c>
      <c r="C17" s="20" t="s">
        <v>81</v>
      </c>
      <c r="D17" s="20"/>
      <c r="E17" s="21"/>
      <c r="F17" s="21" t="s">
        <v>82</v>
      </c>
      <c r="G17" s="21" t="s">
        <v>76</v>
      </c>
      <c r="H17" s="21">
        <v>1</v>
      </c>
      <c r="I17" s="22"/>
      <c r="J17" s="61">
        <f>BillOfMaterials!$E17*BillOfMaterials!$I17</f>
        <v>0</v>
      </c>
      <c r="K17" s="62">
        <v>3.5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5"/>
      <c r="B18" s="26"/>
      <c r="C18" s="26"/>
      <c r="D18" s="26"/>
      <c r="E18" s="27"/>
      <c r="F18" s="27"/>
      <c r="G18" s="27"/>
      <c r="H18" s="27"/>
      <c r="I18" s="28"/>
      <c r="J18" s="61">
        <f>BillOfMaterials!$E18*BillOfMaterials!$I18</f>
        <v>0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19"/>
      <c r="B19" s="20"/>
      <c r="C19" s="20"/>
      <c r="D19" s="20"/>
      <c r="E19" s="21"/>
      <c r="F19" s="21"/>
      <c r="G19" s="21"/>
      <c r="H19" s="21"/>
      <c r="I19" s="22"/>
      <c r="J19" s="61">
        <f>BillOfMaterials!$E19*BillOfMaterials!$I19</f>
        <v>0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5"/>
      <c r="B20" s="26"/>
      <c r="C20" s="26"/>
      <c r="D20" s="26"/>
      <c r="E20" s="27"/>
      <c r="F20" s="27"/>
      <c r="G20" s="27"/>
      <c r="H20" s="27"/>
      <c r="I20" s="28"/>
      <c r="J20" s="61">
        <f>BillOfMaterials!$E20*BillOfMaterials!$I20</f>
        <v>0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19"/>
      <c r="B21" s="20"/>
      <c r="C21" s="20"/>
      <c r="D21" s="20"/>
      <c r="E21" s="21"/>
      <c r="F21" s="21"/>
      <c r="G21" s="21"/>
      <c r="H21" s="21"/>
      <c r="I21" s="22"/>
      <c r="J21" s="61">
        <f>BillOfMaterials!$E21*BillOfMaterials!$I21</f>
        <v>0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5"/>
      <c r="B22" s="26"/>
      <c r="C22" s="26"/>
      <c r="D22" s="26"/>
      <c r="E22" s="27"/>
      <c r="F22" s="27"/>
      <c r="G22" s="27"/>
      <c r="H22" s="27"/>
      <c r="I22" s="28"/>
      <c r="J22" s="61">
        <f>BillOfMaterials!$E22*BillOfMaterials!$I22</f>
        <v>0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19"/>
      <c r="B23" s="20"/>
      <c r="C23" s="20"/>
      <c r="D23" s="20"/>
      <c r="E23" s="21"/>
      <c r="F23" s="21"/>
      <c r="G23" s="21"/>
      <c r="H23" s="21"/>
      <c r="I23" s="22"/>
      <c r="J23" s="61">
        <f>BillOfMaterials!$E23*BillOfMaterials!$I23</f>
        <v>0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5"/>
      <c r="B24" s="26"/>
      <c r="C24" s="26"/>
      <c r="D24" s="26"/>
      <c r="E24" s="27"/>
      <c r="F24" s="27"/>
      <c r="G24" s="27"/>
      <c r="H24" s="27"/>
      <c r="I24" s="28"/>
      <c r="J24" s="61">
        <f>BillOfMaterials!$E24*BillOfMaterials!$I24</f>
        <v>0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19"/>
      <c r="B25" s="20"/>
      <c r="C25" s="20"/>
      <c r="D25" s="20"/>
      <c r="E25" s="21"/>
      <c r="F25" s="21"/>
      <c r="G25" s="21"/>
      <c r="H25" s="21"/>
      <c r="I25" s="22"/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9"/>
      <c r="B26" s="29" t="s">
        <v>20</v>
      </c>
      <c r="C26" s="29"/>
      <c r="D26" s="29"/>
      <c r="E26" s="30">
        <f>SUBTOTAL(109,BillOfMaterials!$E$15:$E$25)</f>
        <v>0</v>
      </c>
      <c r="F26" s="30"/>
      <c r="G26" s="30"/>
      <c r="H26" s="30"/>
      <c r="I26" s="31"/>
      <c r="J26" s="63">
        <f>SUBTOTAL(109,BillOfMaterials!$J$15:$J$25)</f>
        <v>0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 x14ac:dyDescent="0.25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 x14ac:dyDescent="0.35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 x14ac:dyDescent="0.25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 x14ac:dyDescent="0.25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</dc:creator>
  <cp:lastModifiedBy>laure</cp:lastModifiedBy>
  <dcterms:created xsi:type="dcterms:W3CDTF">2017-03-11T08:50:09Z</dcterms:created>
  <dcterms:modified xsi:type="dcterms:W3CDTF">2017-06-18T13:17:24Z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9d465b56-b770-4cf8-9d28-7b1c76b4d930</vt:lpwstr>
  </property>
</Properties>
</file>