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hannon\Downloads\"/>
    </mc:Choice>
  </mc:AlternateContent>
  <xr:revisionPtr revIDLastSave="0" documentId="13_ncr:1_{0D5685DB-1199-4961-9047-1D6CFA15B053}" xr6:coauthVersionLast="36" xr6:coauthVersionMax="36" xr10:uidLastSave="{00000000-0000-0000-0000-000000000000}"/>
  <bookViews>
    <workbookView xWindow="0" yWindow="1800" windowWidth="19200" windowHeight="7178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9"/>
  <fileRecoveryPr repairLoad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J15" i="1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E8" i="3" s="1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J16" i="1"/>
  <c r="J17" i="1"/>
  <c r="J18" i="1"/>
  <c r="J19" i="1"/>
  <c r="J20" i="1"/>
  <c r="J22" i="1"/>
  <c r="J25" i="1"/>
  <c r="E31" i="1"/>
  <c r="C8" i="1" s="1"/>
  <c r="J31" i="1" l="1"/>
  <c r="C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<sst xmlns="http://schemas.openxmlformats.org/spreadsheetml/2006/main" count="239" uniqueCount="135">
  <si>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</si>
  <si>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</si>
  <si>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</si>
  <si>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</si>
  <si>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</si>
  <si>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</si>
  <si>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</si>
  <si>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</si>
  <si>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</si>
  <si>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</si>
  <si>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</si>
  <si>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</si>
  <si>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</si>
  <si>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</si>
  <si>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</si>
  <si>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</si>
  <si>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</si>
  <si>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</si>
  <si>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</si>
  <si>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</si>
  <si>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</si>
  <si>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</si>
  <si>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</si>
  <si>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</si>
  <si>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</si>
  <si>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</si>
  <si>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</si>
  <si>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</si>
  <si>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</si>
  <si>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</si>
  <si>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</si>
  <si>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</si>
  <si>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</si>
  <si>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</si>
  <si>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</si>
  <si>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</si>
  <si>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</si>
  <si>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</si>
  <si>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</si>
  <si>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</si>
  <si>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</si>
  <si>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</si>
  <si>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</si>
  <si>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</si>
  <si>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</si>
  <si>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</si>
  <si>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</si>
  <si>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</si>
  <si>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</si>
  <si>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</si>
  <si>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</si>
  <si>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</si>
  <si>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</si>
  <si>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</si>
  <si>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</si>
  <si>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</si>
  <si>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</si>
  <si>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</si>
  <si>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</si>
  <si>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</si>
  <si>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</si>
  <si>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</si>
  <si>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</si>
  <si>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</si>
  <si>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</si>
  <si>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</si>
  <si>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</si>
  <si>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</si>
  <si>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(picture can only be added with END delivery of project!)</t>
  </si>
  <si>
    <t>Whenever there are things that change in the original BOM you note this down here!</t>
  </si>
  <si>
    <t>EXAMPLE on how to list parts of your project</t>
  </si>
  <si>
    <t xml:space="preserve">1-NMCT-6 </t>
  </si>
  <si>
    <t>GOEMAERE</t>
  </si>
  <si>
    <t>SHANNON</t>
  </si>
  <si>
    <t>Control of entire system</t>
  </si>
  <si>
    <t>https://www.sossolutions.nl/raspberry-pi-3-model-b-plus</t>
  </si>
  <si>
    <t xml:space="preserve">Raspberry Pi3 model B+ - Micro SD card 16 GB - 2,5A Power supply </t>
  </si>
  <si>
    <t>https://www.amazon.de/UCreate-Raspberry-Pi-Desktop-Starter/dp/B07BNPZVR7/ref=sr_1_1_sspa?s=computers&amp;amp;ie=UTF8&amp;amp;qid=1536226879&amp;amp;sr=1-</t>
  </si>
  <si>
    <t xml:space="preserve">T-part Raspberry pi + flatcable </t>
  </si>
  <si>
    <t>https://www.aliexpress.com/item/Free-shipping-Raspberry-Pi-model-B-plus-T-cobbler-expansion-DIY-kit-40Pin-GPIO-cable-GPIO/32572514323.html?spm=2114.10010108.1000014.2.62e62148KAo0ws&amp;gps-id=pcDetailBottomMoreOtherSeller&amp;scm=1007.13338.112238.000000000000000&amp;scm_id=1007.13338.112238.000000000000000&amp;scm-url=1007.13338.112238.000000000000000&amp;pvid=6b15efb9-73f5-4179-946c-0401132cc2fd</t>
  </si>
  <si>
    <t xml:space="preserve">Expansion part for GPIO pins </t>
  </si>
  <si>
    <t>https://www.sossolutions.nl/assembled-pi-t-cobbler-plus-gpio-breakout</t>
  </si>
  <si>
    <t xml:space="preserve">Oled display </t>
  </si>
  <si>
    <t>To display the IP address</t>
  </si>
  <si>
    <t>https://www.amazon.de/dp/B01L9GC470?aaxitk=4tWZ1MT5sT1NCeRTtMv3AQ&amp;amp;pd_rd_i=B01L9GC470&amp;amp;pf_rd_m=A3JWKAKR8XB7XF&amp;amp;pf_rd_p=656956014884995344&amp;amp;pf_rd_s=desktop-sx-top-slot&amp;amp;pf_rd_t=301&amp;amp;pf_rd_i=oled&amp;amp;hsa_cr_id=1821170100202</t>
  </si>
  <si>
    <t>https://nl.aliexpress.com/item/0-91-Inch-128x32-IIC-I2C-Wit-Blauw-OLED-Lcd-scherm-DIY-Module-SSD1306-Driver-IC/32879702750.html?spm=a2g0z.search0104.3.8.571212c3aiu0Zd&amp;amp%3Balgo_expid=447c60cb-2c24-490d-b678-457f13ce937a-1&amp;amp%3Balgo_pvid=447c60cb-2c24-490d-b678-457f13ce937a&amp;amp%3Bws_ab_test=searchweb0_0%2Csearchweb201602_5_10152_10151_10065_10344_10068_5722815_10342_10343_10340_5722915_10341_5722615_10696_10084_10083_10618_10304_10307_10820_10821_10302_5722715_10843_10059_306_100031_10103_10624_10623_10622_5722515_10621_10620%2Csearchweb201603_25%2CppcSwitch_2&amp;amp%3BpriceBeautifyAB=0</t>
  </si>
  <si>
    <t xml:space="preserve">DHT11 Temperature and Humidity Module </t>
  </si>
  <si>
    <t xml:space="preserve">To measure the inside temperature and humidity </t>
  </si>
  <si>
    <t>https://www.kiwi-electronics.nl/DHT11-temperatuur-vochtigheidssensor-met-weerstand</t>
  </si>
  <si>
    <t>https://www.adafruit.com/product/386</t>
  </si>
  <si>
    <t xml:space="preserve">To measure the outside temperature </t>
  </si>
  <si>
    <r>
      <t>To measure the CO</t>
    </r>
    <r>
      <rPr>
        <sz val="9"/>
        <color rgb="FF000000"/>
        <rFont val="Ubuntu"/>
      </rPr>
      <t>2</t>
    </r>
    <r>
      <rPr>
        <sz val="10"/>
        <color rgb="FF000000"/>
        <rFont val="Ubuntu"/>
      </rPr>
      <t xml:space="preserve"> content</t>
    </r>
  </si>
  <si>
    <t xml:space="preserve">Fan to supply or exhaust air into or from the room </t>
  </si>
  <si>
    <t>To decorate the kitchen</t>
  </si>
  <si>
    <t>Decoration</t>
  </si>
  <si>
    <t>varia</t>
  </si>
  <si>
    <t>Jumper wire</t>
  </si>
  <si>
    <t>To connect electronic components</t>
  </si>
  <si>
    <t>https://nl.aliexpress.com/item/Hot-Verkoop-140-stks-broodplank-gewijd-Kabel-lijnen-broodplank-jumper-draad/32905238718.html?spm=a2g0s.9042311.0.0.3da24c4dvXo1ED</t>
  </si>
  <si>
    <t>https://www.antratek.be/7-jumper-wires-30-stuks</t>
  </si>
  <si>
    <t>One wire temperature sensor</t>
  </si>
  <si>
    <t>https://www.adafruit.com/product/374</t>
  </si>
  <si>
    <t>https://www.kiwi-electronics.nl/DS18B20-Digitale-temperatuur-sensor-plus-weerstand</t>
  </si>
  <si>
    <r>
      <t>CS811 CO</t>
    </r>
    <r>
      <rPr>
        <sz val="8"/>
        <color rgb="FF000000"/>
        <rFont val="Ubuntu"/>
      </rPr>
      <t>2</t>
    </r>
    <r>
      <rPr>
        <sz val="10"/>
        <color rgb="FF000000"/>
        <rFont val="Ubuntu"/>
      </rPr>
      <t xml:space="preserve"> sensor</t>
    </r>
  </si>
  <si>
    <t>https://www.kiwi-electronics.nl/adafruit-ccs811-air-quality-sensor-breakout-voc-eco2?search=cs811&amp;description=true</t>
  </si>
  <si>
    <t>https://www.adafruit.com/product/3566</t>
  </si>
  <si>
    <t xml:space="preserve">9 V fan </t>
  </si>
  <si>
    <t>https://www.kiwi-electronics.nl/60mm-12v-ventilator?search=fan&amp;description=true</t>
  </si>
  <si>
    <t>https://www.adafruit.com/product/3544</t>
  </si>
  <si>
    <t>L293D</t>
  </si>
  <si>
    <t xml:space="preserve">Driver to control the fans  </t>
  </si>
  <si>
    <t>https://www.adafruit.com/product/807</t>
  </si>
  <si>
    <t>https://www.kiwi-electronics.nl/l293d-dual-h-bridge-motor-driver-ic?search=l293d&amp;description=true</t>
  </si>
  <si>
    <t>FSC70 MDF 18mm</t>
  </si>
  <si>
    <t xml:space="preserve">Sides of bottom and partition </t>
  </si>
  <si>
    <t>https://www.gamma.be/nl/assortiment/mdf-plaat-244x122-cm18-mm/p/B280448</t>
  </si>
  <si>
    <t>https://www.hubo.be/nl/p/mdf-plaat-244x122-cm-18mm/216010.html</t>
  </si>
  <si>
    <t>FSC70 MDF 3mm</t>
  </si>
  <si>
    <t>Sides of box (right side) and bottom</t>
  </si>
  <si>
    <t>https://www.hubo.be/nl/p/mdf-plaat-244x122-cm-3mm-wit/81046.html</t>
  </si>
  <si>
    <t>https://www.gamma.be/nl/assortiment/mdf-plaat-wit-gelakt-fsc-2-8-mm-244x122-cm/p/B129803</t>
  </si>
  <si>
    <t xml:space="preserve">Part of the enclosure </t>
  </si>
  <si>
    <t>Plexiglass 4mm</t>
  </si>
  <si>
    <t>https://kunststofplatenshop.be/product/plexiglas-helder-xt-4-mm/</t>
  </si>
  <si>
    <t>https://www.plexikopen.be/plexiglas-helder-4-mm</t>
  </si>
  <si>
    <t>Screws</t>
  </si>
  <si>
    <t xml:space="preserve">To srew the enclosure together </t>
  </si>
  <si>
    <t>https://www.hubo.be/nl/p/mack-spaanplaatschroeven-pz1-12x3-mm-geelverzinkt-55-stuks/208215.html</t>
  </si>
  <si>
    <t>https://www.bol.com/nl/p/heco-universele-schroef-3-5x12-mm-platverzonken-kop-verzinkt-200-stuks/9200000010479399/?suggestionType=browse&amp;bltgh=niJWsx0RI8lH2lrdR8dMWQ.1.15.ProductTitle</t>
  </si>
  <si>
    <t xml:space="preserve">Venti </t>
  </si>
  <si>
    <t xml:space="preserve">I will not be using MH-Z19 sensor, I did not get it to work and after a consult with one of the teachers. We decided to use another sensor instead because he could not find the problem either. </t>
  </si>
  <si>
    <t xml:space="preserve">Resistor </t>
  </si>
  <si>
    <t xml:space="preserve">One of 4.7k and another one of 10k Ohm the last one to attach to the light sensor and the other one for the one wire sensor. </t>
  </si>
  <si>
    <t>https://nl.aliexpress.com/item/32948115055.html?spm=a2g0z.search0104.3.1.2c333e3aMgiBhf&amp;ws_ab_test=searchweb0_0%2Csearchweb201602_10_10065_10068_10843_10546_319_10059_10884_10548_317_10887_10696_321_322_453_10084_454_10083_10103_10618_10304_10307_10820_537_536%2Csearchweb201603_52%2CppcSwitch_0&amp;algo_expid=54b84314-4547-462c-aa34-8682d3544112-0&amp;algo_pvid=54b84314-4547-462c-aa34-8682d3544112&amp;transAbTest=ae803_3</t>
  </si>
  <si>
    <t>https://www.amazon.com/Elegoo-Values-Resistor-Assortment-Compliant/dp/B072BL2VX1?ref_=Oct_BSellerC_306804011_0&amp;pf_rd_p=e9fd88b2-f2cb-5aa4-9dbf-bb4f26eed85a&amp;pf_rd_s=merchandised-search-6&amp;pf_rd_t=101&amp;pf_rd_i=306804011&amp;pf_rd_m=ATVPDKIKX0DER&amp;pf_rd_r=SD0CK5VQFW0SPYMX8J81&amp;pf_rd_r=SD0CK5VQFW0SPYMX8J81&amp;pf_rd_p=e9fd88b2-f2cb-5aa4-9dbf-bb4f26eed85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</si>
</sst>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_(&quot;€&quot;\ * #,##0.00_);_(&quot;€&quot;\ * \(#,##0.00\);_(&quot;€&quot;\ * &quot;-&quot;??_);_(@_)"/>
    <numFmt numFmtId="165" formatCode="&quot;€&quot;#,##0_);\(&quot;€&quot;#,##0\)"/>
    <numFmt numFmtId="166" formatCode="_(&quot;€&quot;* #,##0.00_);_(&quot;€&quot;* \(#,##0.00\);_(&quot;€&quot;* &quot;-&quot;??_);_(@_)"/>
    <numFmt numFmtId="167" formatCode="[$-409]dd\-mmm\-yy"/>
    <numFmt numFmtId="168" formatCode="&quot;$&quot;#,##0.00"/>
    <numFmt numFmtId="169" formatCode="_(&quot;$&quot;* #,##0.00_);_(&quot;$&quot;* \(#,##0.00\);_(&quot;$&quot;* &quot;-&quot;??_);_(@_)"/>
    <numFmt numFmtId="170" formatCode="_([$$-409]* #,##0.00_);_([$$-409]* \(#,##0.00\);_([$$-409]* &quot;-&quot;??_);_(@_)"/>
    <numFmt numFmtId="171" formatCode="[$-409]d\-mmm\-yy"/>
    <numFmt numFmtId="172" formatCode="_ [$€-813]\ * #,##0.00_ ;_ [$€-813]\ * \-#,##0.00_ ;_ [$€-813]\ * &quot;-&quot;??_ ;_ @_ "/>
  </numFmts>
  <fonts count="20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9"/>
      <color rgb="FF000000"/>
      <name val="Ubuntu"/>
    </font>
    <font>
      <sz val="8"/>
      <color rgb="FF000000"/>
      <name val="Ubuntu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7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8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8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9" fontId="8" fillId="3" borderId="0" xfId="0" applyNumberFormat="1" applyFont="1" applyFill="1" applyAlignment="1">
      <alignment vertical="top"/>
    </xf>
    <xf numFmtId="170" fontId="8" fillId="4" borderId="0" xfId="0" applyNumberFormat="1" applyFont="1" applyFill="1" applyBorder="1" applyAlignment="1">
      <alignment horizontal="center" vertical="top"/>
    </xf>
    <xf numFmtId="170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9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9" fontId="9" fillId="5" borderId="0" xfId="0" applyNumberFormat="1" applyFont="1" applyFill="1"/>
    <xf numFmtId="170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1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1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70" fontId="2" fillId="4" borderId="0" xfId="0" applyNumberFormat="1" applyFont="1" applyFill="1" applyBorder="1" applyAlignment="1">
      <alignment horizontal="center"/>
    </xf>
    <xf numFmtId="166" fontId="8" fillId="4" borderId="0" xfId="0" applyNumberFormat="1" applyFont="1" applyFill="1" applyBorder="1" applyAlignment="1">
      <alignment horizontal="center" vertical="top"/>
    </xf>
    <xf numFmtId="166" fontId="2" fillId="4" borderId="0" xfId="0" applyNumberFormat="1" applyFont="1" applyFill="1" applyBorder="1" applyAlignment="1">
      <alignment horizontal="center" vertical="top"/>
    </xf>
    <xf numFmtId="166" fontId="9" fillId="4" borderId="0" xfId="0" applyNumberFormat="1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7" fillId="3" borderId="0" xfId="2" applyFill="1" applyAlignment="1">
      <alignment horizontal="center" vertical="top"/>
    </xf>
    <xf numFmtId="172" fontId="8" fillId="3" borderId="0" xfId="0" applyNumberFormat="1" applyFont="1" applyFill="1" applyAlignment="1">
      <alignment vertical="top"/>
    </xf>
    <xf numFmtId="0" fontId="17" fillId="5" borderId="0" xfId="2" applyFill="1" applyAlignment="1">
      <alignment horizontal="center" vertical="top"/>
    </xf>
    <xf numFmtId="172" fontId="8" fillId="5" borderId="0" xfId="1" applyNumberFormat="1" applyFont="1" applyFill="1" applyAlignment="1">
      <alignment vertical="top"/>
    </xf>
    <xf numFmtId="172" fontId="8" fillId="3" borderId="0" xfId="1" applyNumberFormat="1" applyFont="1" applyFill="1" applyAlignment="1">
      <alignment vertical="top"/>
    </xf>
    <xf numFmtId="172" fontId="9" fillId="5" borderId="0" xfId="1" applyNumberFormat="1" applyFont="1" applyFill="1"/>
    <xf numFmtId="172" fontId="1" fillId="0" borderId="0" xfId="1" applyNumberFormat="1" applyFont="1"/>
    <xf numFmtId="172" fontId="0" fillId="0" borderId="0" xfId="1" applyNumberFormat="1" applyFont="1" applyAlignment="1"/>
    <xf numFmtId="0" fontId="17" fillId="0" borderId="0" xfId="2" applyAlignment="1"/>
  </cellXfs>
  <cellStyles count="3">
    <cellStyle name="Currency" xfId="1" builtinId="4"/>
    <cellStyle name="Hyperlink" xfId="2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2143479D-F03F-4BA5-B3AC-3E349CBAE954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47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47</xdr:row>
      <xdr:rowOff>76200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47</xdr:row>
      <xdr:rowOff>76200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F82E235-65F4-764D-8C12-1BD907FD74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47</xdr:row>
      <xdr:rowOff>76200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3ADDB43-E432-4848-A6C0-E864958065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47</xdr:row>
      <xdr:rowOff>76200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95258949-B63E-D54A-9D29-95254DFB7E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47</xdr:row>
      <xdr:rowOff>76200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30202539-31A2-A64C-8948-B718B507DC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43</xdr:row>
      <xdr:rowOff>147638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41DE1182-938E-4502-9BCA-4AC89327FB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1588" cy="1361598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43</xdr:row>
      <xdr:rowOff>147638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1A0F5893-B25D-4AC3-A2C3-E3824A133D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1588" cy="1361598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147638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2E17532A-711C-4F73-A0F0-ACBC68DC9B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720763" cy="1498758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1528762</xdr:colOff>
      <xdr:row>2</xdr:row>
      <xdr:rowOff>133351</xdr:rowOff>
    </xdr:from>
    <xdr:to>
      <xdr:col>6</xdr:col>
      <xdr:colOff>461582</xdr:colOff>
      <xdr:row>8</xdr:row>
      <xdr:rowOff>194883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7112CA0-90F8-4AD5-A474-934A2670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552451"/>
          <a:ext cx="1547432" cy="1547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B57059DD-9F68-A840-A378-1F3FF4D23A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11DEE6E7-4A9D-CC49-ABD8-3884CEEA80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C361D0F6-6345-7743-AFD8-31079BD078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2E06BEEB-40E7-DF44-AACF-F249DF41AB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19050</xdr:colOff>
      <xdr:row>26</xdr:row>
      <xdr:rowOff>423863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B4F86CA5-1F42-4BB9-AE3D-5B0791FDCB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1588" cy="1270158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19050</xdr:colOff>
      <xdr:row>26</xdr:row>
      <xdr:rowOff>423863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6C7BCED8-DD38-4FA3-9333-8DAF1952F7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1588" cy="1270158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19050</xdr:colOff>
      <xdr:row>26</xdr:row>
      <xdr:rowOff>423863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61CBED95-DC8B-4B33-8F86-8E303545E0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1588" cy="12701588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tratek.be/7-jumper-wires-30-stuks" TargetMode="External"/><Relationship Id="rId13" Type="http://schemas.openxmlformats.org/officeDocument/2006/relationships/hyperlink" Target="https://www.adafruit.com/product/3566" TargetMode="External"/><Relationship Id="rId18" Type="http://schemas.openxmlformats.org/officeDocument/2006/relationships/hyperlink" Target="https://www.gamma.be/nl/assortiment/mdf-plaat-244x122-cm18-mm/p/B280448" TargetMode="External"/><Relationship Id="rId26" Type="http://schemas.openxmlformats.org/officeDocument/2006/relationships/hyperlink" Target="https://nl.aliexpress.com/item/32948115055.html?spm=a2g0z.search0104.3.1.2c333e3aMgiBhf&amp;ws_ab_test=searchweb0_0%2Csearchweb201602_10_10065_10068_10843_10546_319_10059_10884_10548_317_10887_10696_321_322_453_10084_454_10083_10103_10618_10304_10307_10820_537_536%2Csearchweb201603_52%2CppcSwitch_0&amp;algo_expid=54b84314-4547-462c-aa34-8682d3544112-0&amp;algo_pvid=54b84314-4547-462c-aa34-8682d3544112&amp;transAbTest=ae803_3" TargetMode="External"/><Relationship Id="rId3" Type="http://schemas.openxmlformats.org/officeDocument/2006/relationships/hyperlink" Target="https://www.aliexpress.com/item/Free-shipping-Raspberry-Pi-model-B-plus-T-cobbler-expansion-DIY-kit-40Pin-GPIO-cable-GPIO/32572514323.html?spm=2114.10010108.1000014.2.62e62148KAo0ws&amp;gps-id=pcDetailBottomMoreOtherSeller&amp;scm=1007.13338.112238.000000000000000&amp;scm_id=1007.13338.112238.000000000000000&amp;scm-url=1007.13338.112238.000000000000000&amp;pvid=6b15efb9-73f5-4179-946c-0401132cc2fd" TargetMode="External"/><Relationship Id="rId21" Type="http://schemas.openxmlformats.org/officeDocument/2006/relationships/hyperlink" Target="https://www.gamma.be/nl/assortiment/mdf-plaat-wit-gelakt-fsc-2-8-mm-244x122-cm/p/B129803" TargetMode="External"/><Relationship Id="rId7" Type="http://schemas.openxmlformats.org/officeDocument/2006/relationships/hyperlink" Target="https://www.adafruit.com/product/386" TargetMode="External"/><Relationship Id="rId12" Type="http://schemas.openxmlformats.org/officeDocument/2006/relationships/hyperlink" Target="https://www.kiwi-electronics.nl/adafruit-ccs811-air-quality-sensor-breakout-voc-eco2?search=cs811&amp;description=true" TargetMode="External"/><Relationship Id="rId17" Type="http://schemas.openxmlformats.org/officeDocument/2006/relationships/hyperlink" Target="https://www.kiwi-electronics.nl/l293d-dual-h-bridge-motor-driver-ic?search=l293d&amp;description=true" TargetMode="External"/><Relationship Id="rId25" Type="http://schemas.openxmlformats.org/officeDocument/2006/relationships/hyperlink" Target="https://www.bol.com/nl/p/heco-universele-schroef-3-5x12-mm-platverzonken-kop-verzinkt-200-stuks/9200000010479399/?suggestionType=browse&amp;bltgh=niJWsx0RI8lH2lrdR8dMWQ.1.15.ProductTitle" TargetMode="External"/><Relationship Id="rId2" Type="http://schemas.openxmlformats.org/officeDocument/2006/relationships/hyperlink" Target="https://www.amazon.de/UCreate-Raspberry-Pi-Desktop-Starter/dp/B07BNPZVR7/ref=sr_1_1_sspa?s=computers&amp;amp;ie=UTF8&amp;amp;qid=1536226879&amp;amp;sr=1-" TargetMode="External"/><Relationship Id="rId16" Type="http://schemas.openxmlformats.org/officeDocument/2006/relationships/hyperlink" Target="https://www.adafruit.com/product/807" TargetMode="External"/><Relationship Id="rId20" Type="http://schemas.openxmlformats.org/officeDocument/2006/relationships/hyperlink" Target="https://www.hubo.be/nl/p/mdf-plaat-244x122-cm-3mm-wit/81046.html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sossolutions.nl/raspberry-pi-3-model-b-plus" TargetMode="External"/><Relationship Id="rId6" Type="http://schemas.openxmlformats.org/officeDocument/2006/relationships/hyperlink" Target="https://www.kiwi-electronics.nl/DHT11-temperatuur-vochtigheidssensor-met-weerstand" TargetMode="External"/><Relationship Id="rId11" Type="http://schemas.openxmlformats.org/officeDocument/2006/relationships/hyperlink" Target="https://www.kiwi-electronics.nl/DS18B20-Digitale-temperatuur-sensor-plus-weerstand" TargetMode="External"/><Relationship Id="rId24" Type="http://schemas.openxmlformats.org/officeDocument/2006/relationships/hyperlink" Target="https://www.hubo.be/nl/p/mack-spaanplaatschroeven-pz1-12x3-mm-geelverzinkt-55-stuks/208215.html" TargetMode="External"/><Relationship Id="rId5" Type="http://schemas.openxmlformats.org/officeDocument/2006/relationships/hyperlink" Target="https://www.amazon.de/dp/B01L9GC470?aaxitk=4tWZ1MT5sT1NCeRTtMv3AQ&amp;amp;pd_rd_i=B01L9GC470&amp;amp;pf_rd_m=A3JWKAKR8XB7XF&amp;amp;pf_rd_p=656956014884995344&amp;amp;pf_rd_s=desktop-sx-top-slot&amp;amp;pf_rd_t=301&amp;amp;pf_rd_i=oled&amp;amp;hsa_cr_id=1821170100202" TargetMode="External"/><Relationship Id="rId15" Type="http://schemas.openxmlformats.org/officeDocument/2006/relationships/hyperlink" Target="https://www.adafruit.com/product/3544" TargetMode="External"/><Relationship Id="rId23" Type="http://schemas.openxmlformats.org/officeDocument/2006/relationships/hyperlink" Target="https://www.plexikopen.be/plexiglas-helder-4-mm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adafruit.com/product/374" TargetMode="External"/><Relationship Id="rId19" Type="http://schemas.openxmlformats.org/officeDocument/2006/relationships/hyperlink" Target="https://www.hubo.be/nl/p/mdf-plaat-244x122-cm-18mm/216010.html" TargetMode="External"/><Relationship Id="rId4" Type="http://schemas.openxmlformats.org/officeDocument/2006/relationships/hyperlink" Target="https://www.sossolutions.nl/assembled-pi-t-cobbler-plus-gpio-breakout" TargetMode="External"/><Relationship Id="rId9" Type="http://schemas.openxmlformats.org/officeDocument/2006/relationships/hyperlink" Target="https://nl.aliexpress.com/item/Hot-Verkoop-140-stks-broodplank-gewijd-Kabel-lijnen-broodplank-jumper-draad/32905238718.html?spm=a2g0s.9042311.0.0.3da24c4dvXo1ED" TargetMode="External"/><Relationship Id="rId14" Type="http://schemas.openxmlformats.org/officeDocument/2006/relationships/hyperlink" Target="https://www.kiwi-electronics.nl/60mm-12v-ventilator?search=fan&amp;description=true" TargetMode="External"/><Relationship Id="rId22" Type="http://schemas.openxmlformats.org/officeDocument/2006/relationships/hyperlink" Target="https://kunststofplatenshop.be/product/plexiglas-helder-xt-4-mm/" TargetMode="External"/><Relationship Id="rId27" Type="http://schemas.openxmlformats.org/officeDocument/2006/relationships/hyperlink" Target="https://www.amazon.com/Elegoo-Values-Resistor-Assortment-Compliant/dp/B072BL2VX1?ref_=Oct_BSellerC_306804011_0&amp;pf_rd_p=e9fd88b2-f2cb-5aa4-9dbf-bb4f26eed85a&amp;pf_rd_s=merchandised-search-6&amp;pf_rd_t=101&amp;pf_rd_i=306804011&amp;pf_rd_m=ATVPDKIKX0DER&amp;pf_rd_r=SD0CK5VQFW0SPYMX8J81&amp;pf_rd_r=SD0CK5VQFW0SPYMX8J81&amp;pf_rd_p=e9fd88b2-f2cb-5aa4-9dbf-bb4f26eed85a" TargetMode="External"/><Relationship Id="rId30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showGridLines="0" tabSelected="1" workbookViewId="0">
      <selection activeCell="G29" sqref="G29"/>
    </sheetView>
  </sheetViews>
  <sheetFormatPr defaultColWidth="15.1875" defaultRowHeight="15" customHeight="1"/>
  <cols>
    <col min="1" max="1" width="8" customWidth="1"/>
    <col min="2" max="2" width="24" customWidth="1"/>
    <col min="3" max="3" width="32.6875" bestFit="1" customWidth="1"/>
    <col min="4" max="4" width="8.6875" customWidth="1"/>
    <col min="5" max="5" width="8.1875" customWidth="1"/>
    <col min="6" max="6" width="34.3125" customWidth="1"/>
    <col min="7" max="7" width="24.6875" customWidth="1"/>
    <col min="8" max="8" width="6.3125" customWidth="1"/>
    <col min="9" max="9" width="8.6875" style="72" customWidth="1"/>
    <col min="10" max="10" width="8.6875" customWidth="1"/>
    <col min="11" max="11" width="8.3125" customWidth="1"/>
    <col min="12" max="12" width="22.6875" customWidth="1"/>
    <col min="13" max="13" width="10.1875" customWidth="1"/>
    <col min="14" max="14" width="14.3125" customWidth="1"/>
    <col min="15" max="26" width="8.812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129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>
        <v>2</v>
      </c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BillOfMaterials!$E$31</f>
        <v>16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BillOfMaterials!$J$31</f>
        <v>180.62000000000003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 t="s">
        <v>68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8</v>
      </c>
      <c r="B14" s="15" t="s">
        <v>9</v>
      </c>
      <c r="C14" s="15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8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76</v>
      </c>
      <c r="C15" s="20" t="s">
        <v>74</v>
      </c>
      <c r="D15" s="20">
        <v>1</v>
      </c>
      <c r="E15" s="21">
        <v>1</v>
      </c>
      <c r="F15" s="65" t="s">
        <v>75</v>
      </c>
      <c r="G15" s="65" t="s">
        <v>77</v>
      </c>
      <c r="H15" s="21">
        <v>1</v>
      </c>
      <c r="I15" s="66">
        <v>66.47</v>
      </c>
      <c r="J15" s="61">
        <f>BillOfMaterials!$E15*BillOfMaterials!$I15</f>
        <v>66.47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78</v>
      </c>
      <c r="C16" s="26" t="s">
        <v>80</v>
      </c>
      <c r="D16" s="26">
        <v>1</v>
      </c>
      <c r="E16" s="27">
        <v>1</v>
      </c>
      <c r="F16" s="67" t="s">
        <v>79</v>
      </c>
      <c r="G16" s="67" t="s">
        <v>81</v>
      </c>
      <c r="H16" s="27">
        <v>1</v>
      </c>
      <c r="I16" s="68">
        <v>1.54</v>
      </c>
      <c r="J16" s="61">
        <f>BillOfMaterials!$E16*BillOfMaterials!$I16</f>
        <v>1.54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82</v>
      </c>
      <c r="C17" s="20" t="s">
        <v>83</v>
      </c>
      <c r="D17" s="20">
        <v>1</v>
      </c>
      <c r="E17" s="21">
        <v>1</v>
      </c>
      <c r="F17" s="65" t="s">
        <v>84</v>
      </c>
      <c r="G17" s="67" t="s">
        <v>85</v>
      </c>
      <c r="H17" s="21">
        <v>1</v>
      </c>
      <c r="I17" s="69">
        <v>6.29</v>
      </c>
      <c r="J17" s="61">
        <f>BillOfMaterials!$E17*BillOfMaterials!$I17</f>
        <v>6.29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26" t="s">
        <v>86</v>
      </c>
      <c r="C18" s="26" t="s">
        <v>87</v>
      </c>
      <c r="D18" s="26">
        <v>1</v>
      </c>
      <c r="E18" s="27">
        <v>1</v>
      </c>
      <c r="F18" s="67" t="s">
        <v>88</v>
      </c>
      <c r="G18" s="67" t="s">
        <v>89</v>
      </c>
      <c r="H18" s="27">
        <v>1</v>
      </c>
      <c r="I18" s="68">
        <v>3.95</v>
      </c>
      <c r="J18" s="61">
        <f>BillOfMaterials!$E18*BillOfMaterials!$I18</f>
        <v>3.95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20" t="s">
        <v>100</v>
      </c>
      <c r="C19" s="20" t="s">
        <v>90</v>
      </c>
      <c r="D19" s="20">
        <v>1</v>
      </c>
      <c r="E19" s="21">
        <v>1</v>
      </c>
      <c r="F19" s="73" t="s">
        <v>101</v>
      </c>
      <c r="G19" s="73" t="s">
        <v>102</v>
      </c>
      <c r="H19" s="21">
        <v>1</v>
      </c>
      <c r="I19" s="69">
        <v>4.95</v>
      </c>
      <c r="J19" s="61">
        <f>BillOfMaterials!$E19*BillOfMaterials!$I19</f>
        <v>4.95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>
        <v>6</v>
      </c>
      <c r="B20" s="26" t="s">
        <v>103</v>
      </c>
      <c r="C20" s="26" t="s">
        <v>91</v>
      </c>
      <c r="D20" s="26">
        <v>1</v>
      </c>
      <c r="E20" s="27">
        <v>1</v>
      </c>
      <c r="F20" s="73" t="s">
        <v>104</v>
      </c>
      <c r="G20" s="73" t="s">
        <v>105</v>
      </c>
      <c r="H20" s="27">
        <v>1</v>
      </c>
      <c r="I20" s="68">
        <v>23.95</v>
      </c>
      <c r="J20" s="61">
        <f>BillOfMaterials!$E20*BillOfMaterials!$I20</f>
        <v>23.95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>
        <v>7</v>
      </c>
      <c r="B21" s="20" t="s">
        <v>106</v>
      </c>
      <c r="C21" s="20" t="s">
        <v>92</v>
      </c>
      <c r="D21" s="20">
        <v>1</v>
      </c>
      <c r="E21" s="21">
        <v>2</v>
      </c>
      <c r="F21" s="73" t="s">
        <v>107</v>
      </c>
      <c r="G21" s="73" t="s">
        <v>108</v>
      </c>
      <c r="H21" s="21">
        <v>1</v>
      </c>
      <c r="I21" s="69">
        <v>2.95</v>
      </c>
      <c r="J21" s="61">
        <f>BillOfMaterials!$E21*BillOfMaterials!$I21</f>
        <v>5.9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109</v>
      </c>
      <c r="C22" s="26" t="s">
        <v>110</v>
      </c>
      <c r="D22" s="26">
        <v>1</v>
      </c>
      <c r="E22" s="27">
        <v>1</v>
      </c>
      <c r="F22" s="73" t="s">
        <v>111</v>
      </c>
      <c r="G22" s="73" t="s">
        <v>112</v>
      </c>
      <c r="H22" s="27">
        <v>1</v>
      </c>
      <c r="I22" s="68">
        <v>3.95</v>
      </c>
      <c r="J22" s="61">
        <f>BillOfMaterials!$E22*BillOfMaterials!$I22</f>
        <v>3.95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5">
        <v>9</v>
      </c>
      <c r="B23" s="20" t="s">
        <v>113</v>
      </c>
      <c r="C23" s="20" t="s">
        <v>114</v>
      </c>
      <c r="D23" s="20">
        <v>1</v>
      </c>
      <c r="E23" s="21">
        <v>1</v>
      </c>
      <c r="F23" s="73" t="s">
        <v>115</v>
      </c>
      <c r="G23" s="73" t="s">
        <v>116</v>
      </c>
      <c r="H23" s="21">
        <v>1</v>
      </c>
      <c r="I23" s="69">
        <v>17</v>
      </c>
      <c r="J23" s="61">
        <v>17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>
        <v>10</v>
      </c>
      <c r="B24" s="20" t="s">
        <v>117</v>
      </c>
      <c r="C24" s="20" t="s">
        <v>118</v>
      </c>
      <c r="D24" s="20">
        <v>1</v>
      </c>
      <c r="E24" s="21">
        <v>1</v>
      </c>
      <c r="F24" s="73" t="s">
        <v>119</v>
      </c>
      <c r="G24" s="73" t="s">
        <v>120</v>
      </c>
      <c r="H24" s="21">
        <v>1</v>
      </c>
      <c r="I24" s="69">
        <v>13</v>
      </c>
      <c r="J24" s="61">
        <v>13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>
        <v>11</v>
      </c>
      <c r="B25" s="26" t="s">
        <v>94</v>
      </c>
      <c r="C25" s="26" t="s">
        <v>93</v>
      </c>
      <c r="D25" s="26">
        <v>1</v>
      </c>
      <c r="E25" s="27">
        <v>1</v>
      </c>
      <c r="F25" s="27" t="s">
        <v>95</v>
      </c>
      <c r="G25" s="27" t="s">
        <v>95</v>
      </c>
      <c r="H25" s="27">
        <v>1</v>
      </c>
      <c r="I25" s="68">
        <v>10</v>
      </c>
      <c r="J25" s="61">
        <f>BillOfMaterials!$E25*BillOfMaterials!$I25</f>
        <v>10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5">
        <v>12</v>
      </c>
      <c r="B26" s="26" t="s">
        <v>96</v>
      </c>
      <c r="C26" s="26" t="s">
        <v>97</v>
      </c>
      <c r="D26" s="26">
        <v>1</v>
      </c>
      <c r="E26" s="27">
        <v>1</v>
      </c>
      <c r="F26" s="67" t="s">
        <v>98</v>
      </c>
      <c r="G26" s="67" t="s">
        <v>99</v>
      </c>
      <c r="H26" s="27">
        <v>1</v>
      </c>
      <c r="I26" s="68">
        <v>0.94</v>
      </c>
      <c r="J26" s="61">
        <v>0.94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5">
        <v>13</v>
      </c>
      <c r="B27" s="26" t="s">
        <v>122</v>
      </c>
      <c r="C27" s="26" t="s">
        <v>121</v>
      </c>
      <c r="D27" s="26">
        <v>1</v>
      </c>
      <c r="E27" s="27">
        <v>1</v>
      </c>
      <c r="F27" s="73" t="s">
        <v>123</v>
      </c>
      <c r="G27" s="73" t="s">
        <v>124</v>
      </c>
      <c r="H27" s="27">
        <v>1</v>
      </c>
      <c r="I27" s="68">
        <v>20.39</v>
      </c>
      <c r="J27" s="61">
        <v>20.39</v>
      </c>
      <c r="K27" s="6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5">
        <v>14</v>
      </c>
      <c r="B28" s="26" t="s">
        <v>125</v>
      </c>
      <c r="C28" s="26" t="s">
        <v>126</v>
      </c>
      <c r="D28" s="26">
        <v>1</v>
      </c>
      <c r="E28" s="27">
        <v>1</v>
      </c>
      <c r="F28" s="73" t="s">
        <v>127</v>
      </c>
      <c r="G28" s="73" t="s">
        <v>128</v>
      </c>
      <c r="H28" s="27">
        <v>1</v>
      </c>
      <c r="I28" s="68">
        <v>2.19</v>
      </c>
      <c r="J28" s="61">
        <v>2.19</v>
      </c>
      <c r="K28" s="6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5">
        <v>15</v>
      </c>
      <c r="B29" s="26" t="s">
        <v>131</v>
      </c>
      <c r="C29" s="26" t="s">
        <v>132</v>
      </c>
      <c r="D29" s="26">
        <v>1</v>
      </c>
      <c r="E29" s="27">
        <v>1</v>
      </c>
      <c r="F29" s="73" t="s">
        <v>133</v>
      </c>
      <c r="G29" s="73" t="s">
        <v>134</v>
      </c>
      <c r="H29" s="27">
        <v>1</v>
      </c>
      <c r="I29" s="68">
        <v>0.1</v>
      </c>
      <c r="J29" s="61">
        <v>0.1</v>
      </c>
      <c r="K29" s="6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5"/>
      <c r="B30" s="20"/>
      <c r="C30" s="20"/>
      <c r="D30" s="20"/>
      <c r="E30" s="21"/>
      <c r="F30" s="65"/>
      <c r="G30" s="65"/>
      <c r="H30" s="21"/>
      <c r="I30" s="69"/>
      <c r="J30" s="61"/>
      <c r="K30" s="6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9"/>
      <c r="B31" s="29" t="s">
        <v>19</v>
      </c>
      <c r="C31" s="29"/>
      <c r="D31" s="29"/>
      <c r="E31" s="30">
        <f>SUBTOTAL(109,BillOfMaterials!$E$15:$E$30)</f>
        <v>16</v>
      </c>
      <c r="F31" s="30"/>
      <c r="G31" s="30"/>
      <c r="H31" s="30"/>
      <c r="I31" s="70"/>
      <c r="J31" s="63">
        <f>SUBTOTAL(109,BillOfMaterials!$J$15:$J$30)</f>
        <v>180.62000000000003</v>
      </c>
      <c r="K31" s="6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9"/>
      <c r="B32" s="2"/>
      <c r="C32" s="2"/>
      <c r="D32" s="2"/>
      <c r="E32" s="2"/>
      <c r="F32" s="2"/>
      <c r="G32" s="2"/>
      <c r="H32" s="1"/>
      <c r="I32" s="7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2"/>
      <c r="F33" s="2"/>
      <c r="G33" s="2"/>
      <c r="H33" s="1"/>
      <c r="I33" s="7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2"/>
      <c r="F34" s="2"/>
      <c r="G34" s="2"/>
      <c r="H34" s="1"/>
      <c r="I34" s="7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7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7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7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7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7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7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7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7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7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7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7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7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7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7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7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7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7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7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7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7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7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7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7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7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7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7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7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7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7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7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7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7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7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7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7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7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7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7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7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7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7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7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7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7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7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7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7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7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7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7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7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7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7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7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7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7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7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7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7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7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7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7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7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7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7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7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7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7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7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7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7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7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7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7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7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7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7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7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7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7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7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7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7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7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7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7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7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7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7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7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7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7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7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7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7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7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7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7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7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7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7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7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7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7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7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7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7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7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7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7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7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7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7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7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7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7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7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7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7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7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7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7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7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7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7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7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7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7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7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7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7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7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7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7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7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7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7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7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7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7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7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7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7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7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7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7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7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7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7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7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7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7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7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7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7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7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7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7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7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7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7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7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7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7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7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7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7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7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7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7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7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7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7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7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7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7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7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7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7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7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7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7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7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7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7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7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7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7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7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7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7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7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7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7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7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7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7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7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7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7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7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7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7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7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7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7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7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7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7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7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7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7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7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7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7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7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7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7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7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7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7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7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7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7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7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7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7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7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7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7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7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7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7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7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7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7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7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7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7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7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7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7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7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7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7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7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7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7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7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7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7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7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7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7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7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7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7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7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7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7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7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7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7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7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7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7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7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7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7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7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7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7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7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7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7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7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7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7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7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7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7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7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7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7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7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7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7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7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7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7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7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7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7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7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7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7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7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7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7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7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7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7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7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7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7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7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7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7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7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7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7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7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7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7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7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7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7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7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7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7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7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7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7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7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7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7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7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7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7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7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7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7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7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7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7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7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7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7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7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7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7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7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7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7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7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7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7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7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7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7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7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7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7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7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7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7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7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7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7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7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7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7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7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7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7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7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7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7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7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7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7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7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7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7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7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7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7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7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7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7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7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7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7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7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7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7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7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7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7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7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7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7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7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7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7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7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7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7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7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7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7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7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7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7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7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7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7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7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7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7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7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7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7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7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7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7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7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7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7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7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7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7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7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7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7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7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7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7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7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7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7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7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7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7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7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7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7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7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7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7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7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7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7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7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7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7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7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7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7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7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7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7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7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7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7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7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7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7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7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7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7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7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7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7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7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7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7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7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7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7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7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7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7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7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7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7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7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7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7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7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7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7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7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7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7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7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7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7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7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7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7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7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7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7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7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7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7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7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7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7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7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7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7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7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7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7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7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7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7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7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7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7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7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7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7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7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7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7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7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7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7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7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7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7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7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7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7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7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7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7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7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7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7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7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7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7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7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7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7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7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7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7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7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7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7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7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7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7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7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7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7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7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7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7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7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7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7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7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7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7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7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7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7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7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7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7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7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7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7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7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7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7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7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7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7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7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7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7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7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7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7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7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7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7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7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7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7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7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7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7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7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7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7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7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7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7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7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7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7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7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7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7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7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7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7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7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7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7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7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7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7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7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7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7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7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7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7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7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7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7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7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7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7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7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7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7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7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7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7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7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7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7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7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7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7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7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7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7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7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7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7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7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7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7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7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7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7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7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7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7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7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7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7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7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7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7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7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7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7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7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7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7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7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7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7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7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7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7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7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7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7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7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7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7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7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7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7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7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7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7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7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7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7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7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7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7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7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7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7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7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7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7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7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7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7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7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7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7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7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7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7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7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7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7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7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7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7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7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7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7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7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7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7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7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7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7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7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7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7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7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7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7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7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7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7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7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7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7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7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7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7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7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7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7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7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7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7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7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7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7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7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7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7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7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7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7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7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7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7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7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7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7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7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7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7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7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7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7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7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7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7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7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7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7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7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7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7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7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7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7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7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7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7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7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7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7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7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7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7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7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7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7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7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7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7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7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7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7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7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7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7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7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7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7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7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7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7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7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7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7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7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7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7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7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7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7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7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7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7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7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7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7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7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7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7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7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7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7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7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7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7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7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7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7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7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7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7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7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7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7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7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7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7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7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7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7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7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7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7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7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7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7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7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7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7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7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7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7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7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7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7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7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7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7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7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7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7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7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7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7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7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7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7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7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7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7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7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7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7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7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7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7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7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7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7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7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7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7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7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7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7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7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7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7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7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7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7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7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7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7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7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7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7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7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7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7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7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7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7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7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7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7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7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7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7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7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7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7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7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7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7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7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7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7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7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7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7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7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7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7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7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7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7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7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7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7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7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7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7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7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7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7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7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7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7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7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7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7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7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7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7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7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7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7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7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7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7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7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7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7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7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7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7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7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7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7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7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7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1"/>
      <c r="F993" s="1"/>
      <c r="G993" s="1"/>
      <c r="H993" s="1"/>
      <c r="I993" s="7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1"/>
      <c r="F994" s="1"/>
      <c r="G994" s="1"/>
      <c r="H994" s="1"/>
      <c r="I994" s="7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1"/>
      <c r="F995" s="1"/>
      <c r="G995" s="1"/>
      <c r="H995" s="1"/>
      <c r="I995" s="7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" customHeight="1">
      <c r="A996" s="1"/>
    </row>
  </sheetData>
  <hyperlinks>
    <hyperlink ref="F15" r:id="rId1" xr:uid="{EA153938-5F73-AC43-825A-4B6C0D2D35F9}"/>
    <hyperlink ref="G15" r:id="rId2" xr:uid="{17796D6B-E419-1E41-B6FF-D8C4FFCED52E}"/>
    <hyperlink ref="F16" r:id="rId3" display="https://www.aliexpress.com/item/Free-shipping-Raspberry-Pi-model-B-plus-T-cobbler-expansion-DIY-kit-40Pin-GPIO-cable-GPIO/32572514323.html?spm=2114.10010108.1000014.2.62e62148KAo0ws&amp;gps-id=pcDetailBottomMoreOtherSeller&amp;scm=1007.13338.112238.000000000000000&amp;scm_id=1007.13338.112238.000000000000000&amp;scm-url=1007.13338.112238.000000000000000&amp;pvid=6b15efb9-73f5-4179-946c-0401132cc2fd" xr:uid="{1056713F-9A7C-7248-A4F7-8FD39557A060}"/>
    <hyperlink ref="G16" r:id="rId4" xr:uid="{D243D06F-9592-1C44-8797-8DB6FBD19484}"/>
    <hyperlink ref="F17" r:id="rId5" xr:uid="{C0662A0F-1389-3247-8B3D-EC7E2D19EC97}"/>
    <hyperlink ref="F18" r:id="rId6" xr:uid="{3AEDF37C-D482-C94B-A646-E65EB96927F6}"/>
    <hyperlink ref="G18" r:id="rId7" xr:uid="{61323FB0-4693-B249-8BF8-6BD867B3518F}"/>
    <hyperlink ref="G26" r:id="rId8" xr:uid="{AA7AA110-71C2-B240-A072-A77F6CD71CAF}"/>
    <hyperlink ref="F26" r:id="rId9" xr:uid="{7F6D3CF7-A973-A247-887E-CD5F774F59D0}"/>
    <hyperlink ref="F19" r:id="rId10" xr:uid="{71017AB0-650B-4DD7-91EC-47BCD03C0B7A}"/>
    <hyperlink ref="G19" r:id="rId11" xr:uid="{0689B17D-34C8-4A09-8447-14E46A5005BA}"/>
    <hyperlink ref="F20" r:id="rId12" xr:uid="{F7986111-248F-4BBB-AE6A-74E1140051BF}"/>
    <hyperlink ref="G20" r:id="rId13" xr:uid="{5A3C4FC6-996A-42CC-B768-17BB10FB16F6}"/>
    <hyperlink ref="F21" r:id="rId14" xr:uid="{54C35E99-6E01-4065-B98A-107B462FC8C3}"/>
    <hyperlink ref="G21" r:id="rId15" xr:uid="{8B0B9354-8D26-4509-B624-3AC08C82131C}"/>
    <hyperlink ref="F22" r:id="rId16" xr:uid="{0D54986D-D054-402D-BC4F-22F4206C4371}"/>
    <hyperlink ref="G22" r:id="rId17" xr:uid="{4C027B7B-48E0-4B9B-9016-215E2D9D32E6}"/>
    <hyperlink ref="F23" r:id="rId18" xr:uid="{8A2E2926-BD18-45EE-B0E9-FAB4BC9B139F}"/>
    <hyperlink ref="G23" r:id="rId19" xr:uid="{1D276D8F-CB4B-4E47-ADA4-358AD9F0EAB2}"/>
    <hyperlink ref="F24" r:id="rId20" xr:uid="{F3B87AA0-FA8E-4363-BDBE-4543D7734253}"/>
    <hyperlink ref="G24" r:id="rId21" xr:uid="{1C7327CF-3812-4D1B-BEE9-0A79671C0BDC}"/>
    <hyperlink ref="F27" r:id="rId22" xr:uid="{1CC69D21-1067-454E-B7F0-D97A658A1816}"/>
    <hyperlink ref="G27" r:id="rId23" xr:uid="{3E02C2CD-6B6B-4C0E-9EA8-4B3BDA8B33C0}"/>
    <hyperlink ref="F28" r:id="rId24" xr:uid="{2FEC504F-CF11-4C42-AA75-1EE4035B8D64}"/>
    <hyperlink ref="G28" r:id="rId25" xr:uid="{2B7DC139-A366-460E-B7B3-BF884C6E01EE}"/>
    <hyperlink ref="F29" r:id="rId26" display="https://nl.aliexpress.com/item/32948115055.html?spm=a2g0z.search0104.3.1.2c333e3aMgiBhf&amp;ws_ab_test=searchweb0_0%2Csearchweb201602_10_10065_10068_10843_10546_319_10059_10884_10548_317_10887_10696_321_322_453_10084_454_10083_10103_10618_10304_10307_10820_537_536%2Csearchweb201603_52%2CppcSwitch_0&amp;algo_expid=54b84314-4547-462c-aa34-8682d3544112-0&amp;algo_pvid=54b84314-4547-462c-aa34-8682d3544112&amp;transAbTest=ae803_3" xr:uid="{D6260DD8-690A-49EA-A178-527E93F5355B}"/>
    <hyperlink ref="G29" r:id="rId27" display="https://www.amazon.com/Elegoo-Values-Resistor-Assortment-Compliant/dp/B072BL2VX1?ref_=Oct_BSellerC_306804011_0&amp;pf_rd_p=e9fd88b2-f2cb-5aa4-9dbf-bb4f26eed85a&amp;pf_rd_s=merchandised-search-6&amp;pf_rd_t=101&amp;pf_rd_i=306804011&amp;pf_rd_m=ATVPDKIKX0DER&amp;pf_rd_r=SD0CK5VQFW0SPYMX8J81&amp;pf_rd_r=SD0CK5VQFW0SPYMX8J81&amp;pf_rd_p=e9fd88b2-f2cb-5aa4-9dbf-bb4f26eed85a" xr:uid="{10807083-2BD5-4395-BA7F-B11A35932D13}"/>
  </hyperlinks>
  <pageMargins left="0.7" right="0.7" top="0.75" bottom="0.75" header="0.3" footer="0.3"/>
  <drawing r:id="rId28"/>
  <legacy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7" sqref="B7"/>
    </sheetView>
  </sheetViews>
  <sheetFormatPr defaultColWidth="15.1875" defaultRowHeight="15" customHeight="1"/>
  <cols>
    <col min="1" max="1" width="11.8125" customWidth="1"/>
    <col min="2" max="2" width="76.0625" bestFit="1" customWidth="1"/>
    <col min="3" max="3" width="20.6875" customWidth="1"/>
    <col min="4" max="26" width="8.8125" customWidth="1"/>
  </cols>
  <sheetData>
    <row r="1" spans="1:26" ht="21.75" customHeight="1">
      <c r="A1" s="3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 t="s">
        <v>129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11</v>
      </c>
      <c r="B6" s="35" t="s">
        <v>21</v>
      </c>
      <c r="C6" s="35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>
        <v>1</v>
      </c>
      <c r="B7" s="37" t="s">
        <v>130</v>
      </c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A11" sqref="A11"/>
    </sheetView>
  </sheetViews>
  <sheetFormatPr defaultColWidth="15.1875" defaultRowHeight="15" customHeight="1"/>
  <cols>
    <col min="1" max="1" width="9.6875" customWidth="1"/>
    <col min="2" max="3" width="7.5" customWidth="1"/>
    <col min="4" max="4" width="18.6875" customWidth="1"/>
    <col min="5" max="5" width="14.6875" customWidth="1"/>
    <col min="6" max="6" width="6.3125" customWidth="1"/>
    <col min="7" max="9" width="11.6875" customWidth="1"/>
    <col min="10" max="10" width="6.1875" customWidth="1"/>
    <col min="11" max="11" width="11.8125" customWidth="1"/>
    <col min="12" max="12" width="8.6875" customWidth="1"/>
    <col min="13" max="14" width="8.3125" customWidth="1"/>
    <col min="15" max="15" width="23.6875" customWidth="1"/>
    <col min="16" max="16" width="13" customWidth="1"/>
    <col min="17" max="17" width="10.5" customWidth="1"/>
    <col min="18" max="18" width="9" customWidth="1"/>
    <col min="19" max="19" width="14.3125" customWidth="1"/>
    <col min="20" max="26" width="8.8125" customWidth="1"/>
  </cols>
  <sheetData>
    <row r="1" spans="1:26" ht="27" customHeight="1">
      <c r="A1" s="48" t="s">
        <v>23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24</v>
      </c>
      <c r="F3" s="2"/>
      <c r="G3" s="2"/>
      <c r="H3" s="2"/>
      <c r="I3" s="2"/>
      <c r="J3" s="2"/>
      <c r="K3" s="52" t="s">
        <v>25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26</v>
      </c>
      <c r="E4" s="6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28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29</v>
      </c>
      <c r="B10" s="15" t="s">
        <v>8</v>
      </c>
      <c r="C10" s="15" t="s">
        <v>30</v>
      </c>
      <c r="D10" s="15" t="s">
        <v>9</v>
      </c>
      <c r="E10" s="15" t="s">
        <v>31</v>
      </c>
      <c r="F10" s="17" t="s">
        <v>12</v>
      </c>
      <c r="G10" s="55" t="s">
        <v>13</v>
      </c>
      <c r="H10" s="55" t="s">
        <v>32</v>
      </c>
      <c r="I10" s="55" t="s">
        <v>33</v>
      </c>
      <c r="J10" s="17" t="s">
        <v>15</v>
      </c>
      <c r="K10" s="17" t="s">
        <v>34</v>
      </c>
      <c r="L10" s="17" t="s">
        <v>16</v>
      </c>
      <c r="M10" s="17" t="s">
        <v>35</v>
      </c>
      <c r="N10" s="18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36</v>
      </c>
      <c r="B11" s="19">
        <v>50746</v>
      </c>
      <c r="C11" s="19">
        <v>4504369</v>
      </c>
      <c r="D11" s="20" t="s">
        <v>37</v>
      </c>
      <c r="E11" s="20" t="s">
        <v>38</v>
      </c>
      <c r="F11" s="21">
        <v>1</v>
      </c>
      <c r="G11" s="21" t="s">
        <v>39</v>
      </c>
      <c r="H11" s="56" t="s">
        <v>40</v>
      </c>
      <c r="I11" s="56"/>
      <c r="J11" s="21" t="s">
        <v>41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42</v>
      </c>
      <c r="B12" s="25">
        <v>3024</v>
      </c>
      <c r="C12" s="25">
        <v>302401</v>
      </c>
      <c r="D12" s="26" t="s">
        <v>43</v>
      </c>
      <c r="E12" s="26" t="s">
        <v>38</v>
      </c>
      <c r="F12" s="27">
        <v>1</v>
      </c>
      <c r="G12" s="27" t="s">
        <v>39</v>
      </c>
      <c r="H12" s="58" t="s">
        <v>40</v>
      </c>
      <c r="I12" s="58"/>
      <c r="J12" s="27" t="s">
        <v>41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42</v>
      </c>
      <c r="B13" s="19">
        <v>3023</v>
      </c>
      <c r="C13" s="19">
        <v>302301</v>
      </c>
      <c r="D13" s="20" t="s">
        <v>44</v>
      </c>
      <c r="E13" s="20" t="s">
        <v>38</v>
      </c>
      <c r="F13" s="21">
        <v>2</v>
      </c>
      <c r="G13" s="21" t="s">
        <v>39</v>
      </c>
      <c r="H13" s="56" t="s">
        <v>40</v>
      </c>
      <c r="I13" s="56"/>
      <c r="J13" s="21" t="s">
        <v>41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42</v>
      </c>
      <c r="B14" s="25">
        <v>3023</v>
      </c>
      <c r="C14" s="25">
        <v>4211398</v>
      </c>
      <c r="D14" s="26" t="s">
        <v>44</v>
      </c>
      <c r="E14" s="26" t="s">
        <v>45</v>
      </c>
      <c r="F14" s="27">
        <v>1</v>
      </c>
      <c r="G14" s="27" t="s">
        <v>39</v>
      </c>
      <c r="H14" s="58" t="s">
        <v>40</v>
      </c>
      <c r="I14" s="58"/>
      <c r="J14" s="27" t="s">
        <v>41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42</v>
      </c>
      <c r="B15" s="19">
        <v>3794</v>
      </c>
      <c r="C15" s="19">
        <v>379401</v>
      </c>
      <c r="D15" s="20" t="s">
        <v>46</v>
      </c>
      <c r="E15" s="20" t="s">
        <v>38</v>
      </c>
      <c r="F15" s="21">
        <v>1</v>
      </c>
      <c r="G15" s="21" t="s">
        <v>39</v>
      </c>
      <c r="H15" s="56" t="s">
        <v>40</v>
      </c>
      <c r="I15" s="56"/>
      <c r="J15" s="21" t="s">
        <v>41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42</v>
      </c>
      <c r="B16" s="25">
        <v>3623</v>
      </c>
      <c r="C16" s="25">
        <v>362301</v>
      </c>
      <c r="D16" s="26" t="s">
        <v>47</v>
      </c>
      <c r="E16" s="26" t="s">
        <v>38</v>
      </c>
      <c r="F16" s="27">
        <v>1</v>
      </c>
      <c r="G16" s="27" t="s">
        <v>39</v>
      </c>
      <c r="H16" s="58" t="s">
        <v>40</v>
      </c>
      <c r="I16" s="58"/>
      <c r="J16" s="27" t="s">
        <v>41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42</v>
      </c>
      <c r="B17" s="19">
        <v>3623</v>
      </c>
      <c r="C17" s="19">
        <v>362321</v>
      </c>
      <c r="D17" s="20" t="s">
        <v>47</v>
      </c>
      <c r="E17" s="20" t="s">
        <v>48</v>
      </c>
      <c r="F17" s="21">
        <v>1</v>
      </c>
      <c r="G17" s="21" t="s">
        <v>39</v>
      </c>
      <c r="H17" s="56" t="s">
        <v>40</v>
      </c>
      <c r="I17" s="56"/>
      <c r="J17" s="21" t="s">
        <v>41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42</v>
      </c>
      <c r="B18" s="25">
        <v>94148</v>
      </c>
      <c r="C18" s="25">
        <v>302201</v>
      </c>
      <c r="D18" s="26" t="s">
        <v>49</v>
      </c>
      <c r="E18" s="26" t="s">
        <v>38</v>
      </c>
      <c r="F18" s="27">
        <v>1</v>
      </c>
      <c r="G18" s="27" t="s">
        <v>39</v>
      </c>
      <c r="H18" s="58" t="s">
        <v>40</v>
      </c>
      <c r="I18" s="58"/>
      <c r="J18" s="27" t="s">
        <v>41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50</v>
      </c>
      <c r="B19" s="19">
        <v>6141</v>
      </c>
      <c r="C19" s="19">
        <v>4210633</v>
      </c>
      <c r="D19" s="20" t="s">
        <v>51</v>
      </c>
      <c r="E19" s="20" t="s">
        <v>52</v>
      </c>
      <c r="F19" s="21">
        <v>1</v>
      </c>
      <c r="G19" s="21" t="s">
        <v>39</v>
      </c>
      <c r="H19" s="56" t="s">
        <v>40</v>
      </c>
      <c r="I19" s="56"/>
      <c r="J19" s="21" t="s">
        <v>41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50</v>
      </c>
      <c r="B20" s="25">
        <v>3070</v>
      </c>
      <c r="C20" s="25">
        <v>307021</v>
      </c>
      <c r="D20" s="26" t="s">
        <v>53</v>
      </c>
      <c r="E20" s="26" t="s">
        <v>48</v>
      </c>
      <c r="F20" s="27">
        <v>4</v>
      </c>
      <c r="G20" s="27" t="s">
        <v>39</v>
      </c>
      <c r="H20" s="58" t="s">
        <v>40</v>
      </c>
      <c r="I20" s="58"/>
      <c r="J20" s="27" t="s">
        <v>41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50</v>
      </c>
      <c r="B21" s="19">
        <v>2412</v>
      </c>
      <c r="C21" s="19">
        <v>241201</v>
      </c>
      <c r="D21" s="20" t="s">
        <v>54</v>
      </c>
      <c r="E21" s="20" t="s">
        <v>38</v>
      </c>
      <c r="F21" s="21">
        <v>1</v>
      </c>
      <c r="G21" s="21" t="s">
        <v>39</v>
      </c>
      <c r="H21" s="56" t="s">
        <v>40</v>
      </c>
      <c r="I21" s="56"/>
      <c r="J21" s="21" t="s">
        <v>41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50</v>
      </c>
      <c r="B22" s="25">
        <v>6019</v>
      </c>
      <c r="C22" s="25">
        <v>4538353</v>
      </c>
      <c r="D22" s="26" t="s">
        <v>55</v>
      </c>
      <c r="E22" s="26" t="s">
        <v>38</v>
      </c>
      <c r="F22" s="27">
        <v>4</v>
      </c>
      <c r="G22" s="27" t="s">
        <v>39</v>
      </c>
      <c r="H22" s="58" t="s">
        <v>40</v>
      </c>
      <c r="I22" s="58"/>
      <c r="J22" s="27" t="s">
        <v>41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50</v>
      </c>
      <c r="B23" s="19">
        <v>2431</v>
      </c>
      <c r="C23" s="19">
        <v>4558168</v>
      </c>
      <c r="D23" s="20" t="s">
        <v>56</v>
      </c>
      <c r="E23" s="20" t="s">
        <v>38</v>
      </c>
      <c r="F23" s="21">
        <v>1</v>
      </c>
      <c r="G23" s="21" t="s">
        <v>39</v>
      </c>
      <c r="H23" s="56" t="s">
        <v>40</v>
      </c>
      <c r="I23" s="56"/>
      <c r="J23" s="21" t="s">
        <v>41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50</v>
      </c>
      <c r="B24" s="25">
        <v>63868</v>
      </c>
      <c r="C24" s="25">
        <v>4535737</v>
      </c>
      <c r="D24" s="26" t="s">
        <v>57</v>
      </c>
      <c r="E24" s="26" t="s">
        <v>38</v>
      </c>
      <c r="F24" s="27">
        <v>4</v>
      </c>
      <c r="G24" s="27" t="s">
        <v>39</v>
      </c>
      <c r="H24" s="58" t="s">
        <v>40</v>
      </c>
      <c r="I24" s="58"/>
      <c r="J24" s="27" t="s">
        <v>41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50</v>
      </c>
      <c r="B25" s="19">
        <v>2540</v>
      </c>
      <c r="C25" s="19">
        <v>4211632</v>
      </c>
      <c r="D25" s="20" t="s">
        <v>58</v>
      </c>
      <c r="E25" s="20" t="s">
        <v>45</v>
      </c>
      <c r="F25" s="21">
        <v>4</v>
      </c>
      <c r="G25" s="21" t="s">
        <v>39</v>
      </c>
      <c r="H25" s="56" t="s">
        <v>40</v>
      </c>
      <c r="I25" s="56"/>
      <c r="J25" s="21" t="s">
        <v>41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50</v>
      </c>
      <c r="B26" s="25">
        <v>3176</v>
      </c>
      <c r="C26" s="25">
        <v>4225733</v>
      </c>
      <c r="D26" s="26" t="s">
        <v>59</v>
      </c>
      <c r="E26" s="26" t="s">
        <v>52</v>
      </c>
      <c r="F26" s="27">
        <v>1</v>
      </c>
      <c r="G26" s="27" t="s">
        <v>39</v>
      </c>
      <c r="H26" s="58" t="s">
        <v>40</v>
      </c>
      <c r="I26" s="58"/>
      <c r="J26" s="27" t="s">
        <v>41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60</v>
      </c>
      <c r="B27" s="19">
        <v>49668</v>
      </c>
      <c r="C27" s="19">
        <v>4224793</v>
      </c>
      <c r="D27" s="20" t="s">
        <v>61</v>
      </c>
      <c r="E27" s="20" t="s">
        <v>62</v>
      </c>
      <c r="F27" s="21">
        <v>1</v>
      </c>
      <c r="G27" s="21" t="s">
        <v>39</v>
      </c>
      <c r="H27" s="56" t="s">
        <v>40</v>
      </c>
      <c r="I27" s="56"/>
      <c r="J27" s="21" t="s">
        <v>41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63</v>
      </c>
      <c r="B28" s="25">
        <v>32123</v>
      </c>
      <c r="C28" s="25">
        <v>4211573</v>
      </c>
      <c r="D28" s="26" t="s">
        <v>64</v>
      </c>
      <c r="E28" s="26" t="s">
        <v>45</v>
      </c>
      <c r="F28" s="27">
        <v>4</v>
      </c>
      <c r="G28" s="27" t="s">
        <v>39</v>
      </c>
      <c r="H28" s="58" t="s">
        <v>40</v>
      </c>
      <c r="I28" s="58"/>
      <c r="J28" s="27" t="s">
        <v>41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63</v>
      </c>
      <c r="B29" s="19">
        <v>6590</v>
      </c>
      <c r="C29" s="19">
        <v>4211622</v>
      </c>
      <c r="D29" s="20" t="s">
        <v>65</v>
      </c>
      <c r="E29" s="20" t="s">
        <v>45</v>
      </c>
      <c r="F29" s="21">
        <v>8</v>
      </c>
      <c r="G29" s="21" t="s">
        <v>39</v>
      </c>
      <c r="H29" s="56" t="s">
        <v>40</v>
      </c>
      <c r="I29" s="56"/>
      <c r="J29" s="21" t="s">
        <v>41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66</v>
      </c>
      <c r="B30" s="25">
        <v>3957</v>
      </c>
      <c r="C30" s="25">
        <v>4211473</v>
      </c>
      <c r="D30" s="26" t="s">
        <v>67</v>
      </c>
      <c r="E30" s="26" t="s">
        <v>45</v>
      </c>
      <c r="F30" s="27">
        <v>4</v>
      </c>
      <c r="G30" s="27" t="s">
        <v>39</v>
      </c>
      <c r="H30" s="58" t="s">
        <v>40</v>
      </c>
      <c r="I30" s="58"/>
      <c r="J30" s="27" t="s">
        <v>41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19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Shannon</cp:lastModifiedBy>
  <dcterms:created xsi:type="dcterms:W3CDTF">2019-06-17T20:53:17Z</dcterms:created>
  <dcterms:modified xsi:type="dcterms:W3CDTF">2019-06-17T20:53:43Z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66766c37-6c98-4c99-a805-26e35d9a78c8</vt:lpwstr>
  </property>
</Properties>
</file>